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345" windowWidth="7350" windowHeight="8640" tabRatio="799" activeTab="11"/>
  </bookViews>
  <sheets>
    <sheet name="Plot 1" sheetId="1" r:id="rId1"/>
    <sheet name="Plot 2" sheetId="2" r:id="rId2"/>
    <sheet name="Plot 3" sheetId="3" r:id="rId3"/>
    <sheet name="Plot 4" sheetId="4" r:id="rId4"/>
    <sheet name="ValleyB" sheetId="5" r:id="rId5"/>
    <sheet name="East Facing Slope" sheetId="6" r:id="rId6"/>
    <sheet name="Frank Bluffs" sheetId="7" r:id="rId7"/>
    <sheet name="Betty" sheetId="8" r:id="rId8"/>
    <sheet name="Sagwon" sheetId="9" r:id="rId9"/>
    <sheet name="West Kuparuk" sheetId="10" r:id="rId10"/>
    <sheet name="Ablation Data" sheetId="11" r:id="rId11"/>
    <sheet name="Ablation Chart" sheetId="12" r:id="rId12"/>
  </sheets>
  <definedNames/>
  <calcPr fullCalcOnLoad="1" refMode="R1C1"/>
</workbook>
</file>

<file path=xl/sharedStrings.xml><?xml version="1.0" encoding="utf-8"?>
<sst xmlns="http://schemas.openxmlformats.org/spreadsheetml/2006/main" count="1475" uniqueCount="119">
  <si>
    <t>Average SWE:</t>
  </si>
  <si>
    <t>Depth (in)</t>
  </si>
  <si>
    <t>Depth (cm)</t>
  </si>
  <si>
    <t>Density</t>
  </si>
  <si>
    <t>Depths in cm</t>
  </si>
  <si>
    <t>Average:</t>
  </si>
  <si>
    <t>DATE:</t>
  </si>
  <si>
    <t>SITE NAME:</t>
  </si>
  <si>
    <t xml:space="preserve">Average depth: </t>
  </si>
  <si>
    <t>cm</t>
  </si>
  <si>
    <t>TIME:</t>
  </si>
  <si>
    <t>Snowpack</t>
  </si>
  <si>
    <t>(in)</t>
  </si>
  <si>
    <t>(cm)</t>
  </si>
  <si>
    <t>H20 eq</t>
  </si>
  <si>
    <t>Plot 1</t>
  </si>
  <si>
    <t>Plot 2</t>
  </si>
  <si>
    <t>Plot 3</t>
  </si>
  <si>
    <t>Plot 4</t>
  </si>
  <si>
    <t>Valley Bottom</t>
  </si>
  <si>
    <t>10:45AM</t>
  </si>
  <si>
    <t>11:15AM</t>
  </si>
  <si>
    <t>11:43AM</t>
  </si>
  <si>
    <t>1:42PM</t>
  </si>
  <si>
    <t>2:07PM</t>
  </si>
  <si>
    <t>2:40PM</t>
  </si>
  <si>
    <t>12:28PM</t>
  </si>
  <si>
    <t>10:53AM</t>
  </si>
  <si>
    <t>12:58PM</t>
  </si>
  <si>
    <t>11:00AM</t>
  </si>
  <si>
    <t>12:07PM</t>
  </si>
  <si>
    <t>2:21PM</t>
  </si>
  <si>
    <t>2:41PM</t>
  </si>
  <si>
    <t>Franklin Bluffs</t>
  </si>
  <si>
    <t>Date</t>
  </si>
  <si>
    <t>Avg. SWE</t>
  </si>
  <si>
    <t>9:30PM</t>
  </si>
  <si>
    <t>Betty</t>
  </si>
  <si>
    <t>P14</t>
  </si>
  <si>
    <t>3:15PM</t>
  </si>
  <si>
    <t>P2</t>
  </si>
  <si>
    <t>P11</t>
  </si>
  <si>
    <t>1:45PM</t>
  </si>
  <si>
    <t>5/19/96 Average SWE:</t>
  </si>
  <si>
    <t>5/20/96 Average SWE:</t>
  </si>
  <si>
    <t>1:05PM</t>
  </si>
  <si>
    <t>3:30PM</t>
  </si>
  <si>
    <t>4:45PM</t>
  </si>
  <si>
    <t>5/21/96 Average SWE:</t>
  </si>
  <si>
    <t>3:00PM</t>
  </si>
  <si>
    <t>4:40PM</t>
  </si>
  <si>
    <t>5/22/96 Average SWE:</t>
  </si>
  <si>
    <t>4:50PM</t>
  </si>
  <si>
    <t>7:20PM</t>
  </si>
  <si>
    <t>8:35PM</t>
  </si>
  <si>
    <t>5/23/96 Average SWE:</t>
  </si>
  <si>
    <t>5:30PM</t>
  </si>
  <si>
    <t>8:00PM</t>
  </si>
  <si>
    <t>5/24/96 Average SWE:</t>
  </si>
  <si>
    <t>7:55PM</t>
  </si>
  <si>
    <t>Couldn't do because bear was around</t>
  </si>
  <si>
    <t>5/25/96 Average SWE:</t>
  </si>
  <si>
    <t>3:45PM</t>
  </si>
  <si>
    <t>All Gone</t>
  </si>
  <si>
    <t>5/26/96 Average SWE:</t>
  </si>
  <si>
    <t>4:00PM</t>
  </si>
  <si>
    <t>5/27/96 Average SWE:</t>
  </si>
  <si>
    <t>5/28/96 Average SWE:</t>
  </si>
  <si>
    <t>P1</t>
  </si>
  <si>
    <t>P3</t>
  </si>
  <si>
    <t>VB</t>
  </si>
  <si>
    <t>12:10PM</t>
  </si>
  <si>
    <t>10:50AM</t>
  </si>
  <si>
    <t>Sagwon</t>
  </si>
  <si>
    <t>10:30AM</t>
  </si>
  <si>
    <t>12:30PM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</si>
  <si>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</si>
  <si>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</si>
  <si>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</si>
  <si>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</si>
  <si>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</si>
  <si>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</si>
  <si>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</si>
  <si>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</si>
  <si>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</si>
  <si>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</si>
  <si>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</si>
  <si>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</si>
  <si>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</si>
  <si>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</si>
  <si>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</si>
  <si>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</si>
  <si>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</si>
  <si>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</si>
  <si>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</si>
  <si>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</si>
  <si>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12:00PM</t>
  </si>
  <si>
    <t>Wkup</t>
  </si>
  <si>
    <t>10:40AM</t>
  </si>
  <si>
    <t>8:22AM</t>
  </si>
  <si>
    <t>8:15AM</t>
  </si>
  <si>
    <t>8:05AM</t>
  </si>
  <si>
    <t>7:55AM</t>
  </si>
  <si>
    <t>12:38PM</t>
  </si>
  <si>
    <t>1:10PM</t>
  </si>
  <si>
    <t>East Facing Slope</t>
  </si>
  <si>
    <t>1:00PM</t>
  </si>
  <si>
    <t>1:25PM</t>
  </si>
  <si>
    <t>1:40PM</t>
  </si>
  <si>
    <t>2:05PM</t>
  </si>
  <si>
    <t>Gieck/Lilly 1991</t>
  </si>
  <si>
    <t>Jennifer 1996</t>
  </si>
  <si>
    <t>Jonny Mendez 1995-96</t>
  </si>
  <si>
    <t>West Kuparuk</t>
  </si>
  <si>
    <t xml:space="preserve">Neil Meade </t>
  </si>
  <si>
    <t>Neil Meade</t>
  </si>
  <si>
    <t>2:38PM</t>
  </si>
  <si>
    <t>3:09PM</t>
  </si>
  <si>
    <t>3:50PM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</si>
</sst>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20.5"/>
      <name val="Arial"/>
      <family val="2"/>
    </font>
    <font>
      <sz val="11.5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2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/>
    </xf>
    <xf numFmtId="20" fontId="1" fillId="0" borderId="0" xfId="0" applyNumberFormat="1" applyFont="1" applyAlignment="1">
      <alignment/>
    </xf>
    <xf numFmtId="18" fontId="1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left"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chartsheet" Target="chartsheets/sheet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1996 Snow Ablation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765"/>
          <c:w val="0.9295"/>
          <c:h val="0.89625"/>
        </c:manualLayout>
      </c:layout>
      <c:scatterChart>
        <c:scatterStyle val="smooth"/>
        <c:varyColors val="0"/>
        <c:ser>
          <c:idx val="0"/>
          <c:order val="0"/>
          <c:tx>
            <c:strRef>
              <c:f>'Ablation Data'!$A$2:$B$2</c:f>
              <c:strCache>
                <c:ptCount val="1"/>
                <c:pt idx="0">
                  <c:v>Plot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Data'!$A$4:$A$11</c:f>
              <c:strCache>
                <c:ptCount val="8"/>
                <c:pt idx="0">
                  <c:v>35198</c:v>
                </c:pt>
                <c:pt idx="1">
                  <c:v>35201</c:v>
                </c:pt>
                <c:pt idx="2">
                  <c:v>35204</c:v>
                </c:pt>
                <c:pt idx="3">
                  <c:v>35207</c:v>
                </c:pt>
                <c:pt idx="4">
                  <c:v>35208</c:v>
                </c:pt>
                <c:pt idx="5">
                  <c:v>35209</c:v>
                </c:pt>
                <c:pt idx="6">
                  <c:v>35210</c:v>
                </c:pt>
                <c:pt idx="7">
                  <c:v>35211</c:v>
                </c:pt>
              </c:strCache>
            </c:strRef>
          </c:xVal>
          <c:yVal>
            <c:numRef>
              <c:f>'Ablation Data'!$B$4:$B$11</c:f>
              <c:numCache>
                <c:ptCount val="8"/>
                <c:pt idx="0">
                  <c:v>9.9</c:v>
                </c:pt>
                <c:pt idx="1">
                  <c:v>14.3</c:v>
                </c:pt>
                <c:pt idx="2">
                  <c:v>12.8</c:v>
                </c:pt>
                <c:pt idx="3">
                  <c:v>12.3</c:v>
                </c:pt>
                <c:pt idx="4">
                  <c:v>11</c:v>
                </c:pt>
                <c:pt idx="5">
                  <c:v>10</c:v>
                </c:pt>
                <c:pt idx="6">
                  <c:v>8.9</c:v>
                </c:pt>
                <c:pt idx="7">
                  <c:v>8.5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'Ablation Data'!$C$2:$D$2</c:f>
              <c:strCache>
                <c:ptCount val="1"/>
                <c:pt idx="0">
                  <c:v>Plot 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Data'!$C$4:$C$11</c:f>
              <c:strCache>
                <c:ptCount val="8"/>
                <c:pt idx="0">
                  <c:v>35198</c:v>
                </c:pt>
                <c:pt idx="1">
                  <c:v>35201</c:v>
                </c:pt>
                <c:pt idx="2">
                  <c:v>35204</c:v>
                </c:pt>
                <c:pt idx="3">
                  <c:v>35207</c:v>
                </c:pt>
                <c:pt idx="4">
                  <c:v>35208</c:v>
                </c:pt>
                <c:pt idx="5">
                  <c:v>35209</c:v>
                </c:pt>
                <c:pt idx="6">
                  <c:v>35210</c:v>
                </c:pt>
                <c:pt idx="7">
                  <c:v>35211</c:v>
                </c:pt>
              </c:strCache>
            </c:strRef>
          </c:xVal>
          <c:yVal>
            <c:numRef>
              <c:f>'Ablation Data'!$D$4:$D$11</c:f>
              <c:numCache>
                <c:ptCount val="8"/>
                <c:pt idx="0">
                  <c:v>7.3</c:v>
                </c:pt>
                <c:pt idx="1">
                  <c:v>7.2</c:v>
                </c:pt>
                <c:pt idx="2">
                  <c:v>9.7</c:v>
                </c:pt>
                <c:pt idx="3">
                  <c:v>8.3</c:v>
                </c:pt>
                <c:pt idx="4">
                  <c:v>8.6</c:v>
                </c:pt>
                <c:pt idx="5">
                  <c:v>6.9</c:v>
                </c:pt>
                <c:pt idx="6">
                  <c:v>3.1</c:v>
                </c:pt>
                <c:pt idx="7">
                  <c:v>0.6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'Ablation Data'!$E$2:$F$2</c:f>
              <c:strCache>
                <c:ptCount val="1"/>
                <c:pt idx="0">
                  <c:v>Plot 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Data'!$E$4:$E$11</c:f>
              <c:strCache>
                <c:ptCount val="8"/>
                <c:pt idx="0">
                  <c:v>35198</c:v>
                </c:pt>
                <c:pt idx="1">
                  <c:v>35201</c:v>
                </c:pt>
                <c:pt idx="2">
                  <c:v>35204</c:v>
                </c:pt>
                <c:pt idx="3">
                  <c:v>35207</c:v>
                </c:pt>
                <c:pt idx="4">
                  <c:v>35208</c:v>
                </c:pt>
                <c:pt idx="5">
                  <c:v>35209</c:v>
                </c:pt>
                <c:pt idx="6">
                  <c:v>35210</c:v>
                </c:pt>
                <c:pt idx="7">
                  <c:v>35211</c:v>
                </c:pt>
              </c:strCache>
            </c:strRef>
          </c:xVal>
          <c:yVal>
            <c:numRef>
              <c:f>'Ablation Data'!$F$4:$F$11</c:f>
              <c:numCache>
                <c:ptCount val="8"/>
                <c:pt idx="0">
                  <c:v>7.9</c:v>
                </c:pt>
                <c:pt idx="1">
                  <c:v>6.8</c:v>
                </c:pt>
                <c:pt idx="2">
                  <c:v>8.3</c:v>
                </c:pt>
                <c:pt idx="3">
                  <c:v>7.7</c:v>
                </c:pt>
                <c:pt idx="4">
                  <c:v>7.9</c:v>
                </c:pt>
                <c:pt idx="5">
                  <c:v>5.1</c:v>
                </c:pt>
                <c:pt idx="6">
                  <c:v>2.3</c:v>
                </c:pt>
                <c:pt idx="7">
                  <c:v>0.3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'Ablation Data'!$G$2:$H$2</c:f>
              <c:strCache>
                <c:ptCount val="1"/>
                <c:pt idx="0">
                  <c:v>Plot 4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Data'!$G$4:$G$11</c:f>
              <c:strCache>
                <c:ptCount val="8"/>
                <c:pt idx="0">
                  <c:v>35198</c:v>
                </c:pt>
                <c:pt idx="1">
                  <c:v>35201</c:v>
                </c:pt>
                <c:pt idx="2">
                  <c:v>35204</c:v>
                </c:pt>
                <c:pt idx="3">
                  <c:v>35207</c:v>
                </c:pt>
                <c:pt idx="4">
                  <c:v>35208</c:v>
                </c:pt>
                <c:pt idx="5">
                  <c:v>35209</c:v>
                </c:pt>
                <c:pt idx="6">
                  <c:v>35210</c:v>
                </c:pt>
                <c:pt idx="7">
                  <c:v>35211</c:v>
                </c:pt>
              </c:strCache>
            </c:strRef>
          </c:xVal>
          <c:yVal>
            <c:numRef>
              <c:f>'Ablation Data'!$H$4:$H$11</c:f>
              <c:numCache>
                <c:ptCount val="8"/>
                <c:pt idx="0">
                  <c:v>8.9</c:v>
                </c:pt>
                <c:pt idx="1">
                  <c:v>11.4</c:v>
                </c:pt>
                <c:pt idx="2">
                  <c:v>12.2</c:v>
                </c:pt>
                <c:pt idx="3">
                  <c:v>12.2</c:v>
                </c:pt>
                <c:pt idx="4">
                  <c:v>11</c:v>
                </c:pt>
                <c:pt idx="5">
                  <c:v>8.6</c:v>
                </c:pt>
                <c:pt idx="6">
                  <c:v>5.1</c:v>
                </c:pt>
                <c:pt idx="7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'Ablation Data'!$I$2:$J$2</c:f>
              <c:strCache>
                <c:ptCount val="1"/>
                <c:pt idx="0">
                  <c:v>Valley Bottom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Data'!$I$4:$I$14</c:f>
              <c:strCache>
                <c:ptCount val="11"/>
                <c:pt idx="0">
                  <c:v>35198</c:v>
                </c:pt>
                <c:pt idx="1">
                  <c:v>35201</c:v>
                </c:pt>
                <c:pt idx="2">
                  <c:v>35204</c:v>
                </c:pt>
                <c:pt idx="3">
                  <c:v>35207</c:v>
                </c:pt>
                <c:pt idx="4">
                  <c:v>35208</c:v>
                </c:pt>
                <c:pt idx="5">
                  <c:v>35209</c:v>
                </c:pt>
                <c:pt idx="6">
                  <c:v>35210</c:v>
                </c:pt>
                <c:pt idx="7">
                  <c:v>35211</c:v>
                </c:pt>
                <c:pt idx="8">
                  <c:v>35213</c:v>
                </c:pt>
                <c:pt idx="9">
                  <c:v>35214</c:v>
                </c:pt>
                <c:pt idx="10">
                  <c:v>35215</c:v>
                </c:pt>
              </c:strCache>
            </c:strRef>
          </c:xVal>
          <c:yVal>
            <c:numRef>
              <c:f>'Ablation Data'!$J$4:$J$14</c:f>
              <c:numCache>
                <c:ptCount val="11"/>
                <c:pt idx="0">
                  <c:v>18</c:v>
                </c:pt>
                <c:pt idx="1">
                  <c:v>16.2</c:v>
                </c:pt>
                <c:pt idx="2">
                  <c:v>16.5</c:v>
                </c:pt>
                <c:pt idx="3">
                  <c:v>16.2</c:v>
                </c:pt>
                <c:pt idx="4">
                  <c:v>18.2</c:v>
                </c:pt>
                <c:pt idx="5">
                  <c:v>17.2</c:v>
                </c:pt>
                <c:pt idx="6">
                  <c:v>4.4</c:v>
                </c:pt>
                <c:pt idx="7">
                  <c:v>3.8</c:v>
                </c:pt>
                <c:pt idx="8">
                  <c:v>6.5</c:v>
                </c:pt>
                <c:pt idx="9">
                  <c:v>1.9</c:v>
                </c:pt>
                <c:pt idx="10">
                  <c:v>0.5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'Ablation Data'!$K$2:$L$2</c:f>
              <c:strCache>
                <c:ptCount val="1"/>
                <c:pt idx="0">
                  <c:v>East Facing Slope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Data'!$K$4:$K$16</c:f>
              <c:strCache>
                <c:ptCount val="13"/>
                <c:pt idx="0">
                  <c:v>35198</c:v>
                </c:pt>
                <c:pt idx="1">
                  <c:v>35201</c:v>
                </c:pt>
                <c:pt idx="2">
                  <c:v>35204</c:v>
                </c:pt>
                <c:pt idx="3">
                  <c:v>35207</c:v>
                </c:pt>
                <c:pt idx="4">
                  <c:v>35208</c:v>
                </c:pt>
                <c:pt idx="5">
                  <c:v>35209</c:v>
                </c:pt>
                <c:pt idx="6">
                  <c:v>35210</c:v>
                </c:pt>
                <c:pt idx="7">
                  <c:v>35211</c:v>
                </c:pt>
                <c:pt idx="8">
                  <c:v>35213</c:v>
                </c:pt>
                <c:pt idx="9">
                  <c:v>35214</c:v>
                </c:pt>
                <c:pt idx="10">
                  <c:v>35215</c:v>
                </c:pt>
                <c:pt idx="11">
                  <c:v>35216</c:v>
                </c:pt>
                <c:pt idx="12">
                  <c:v>35217</c:v>
                </c:pt>
              </c:strCache>
            </c:strRef>
          </c:xVal>
          <c:yVal>
            <c:numRef>
              <c:f>'Ablation Data'!$L$4:$L$16</c:f>
              <c:numCache>
                <c:ptCount val="13"/>
                <c:pt idx="0">
                  <c:v>21.1</c:v>
                </c:pt>
                <c:pt idx="1">
                  <c:v>18.6</c:v>
                </c:pt>
                <c:pt idx="2">
                  <c:v>20.9</c:v>
                </c:pt>
                <c:pt idx="3">
                  <c:v>22.1</c:v>
                </c:pt>
                <c:pt idx="4">
                  <c:v>21.5</c:v>
                </c:pt>
                <c:pt idx="5">
                  <c:v>21.6</c:v>
                </c:pt>
                <c:pt idx="6">
                  <c:v>17.7</c:v>
                </c:pt>
                <c:pt idx="7">
                  <c:v>17.2</c:v>
                </c:pt>
                <c:pt idx="8">
                  <c:v>12</c:v>
                </c:pt>
                <c:pt idx="9">
                  <c:v>8.7</c:v>
                </c:pt>
                <c:pt idx="10">
                  <c:v>2.1</c:v>
                </c:pt>
                <c:pt idx="11">
                  <c:v>1.2</c:v>
                </c:pt>
                <c:pt idx="12">
                  <c:v>0.4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'Ablation Data'!$S$2:$T$2</c:f>
              <c:strCache>
                <c:ptCount val="1"/>
                <c:pt idx="0">
                  <c:v>Betty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Data'!$S$3:$S$12</c:f>
              <c:strCache>
                <c:ptCount val="10"/>
                <c:pt idx="0">
                  <c:v>35204</c:v>
                </c:pt>
                <c:pt idx="1">
                  <c:v>35205</c:v>
                </c:pt>
                <c:pt idx="2">
                  <c:v>35206</c:v>
                </c:pt>
                <c:pt idx="3">
                  <c:v>35207</c:v>
                </c:pt>
                <c:pt idx="4">
                  <c:v>35208</c:v>
                </c:pt>
                <c:pt idx="5">
                  <c:v>35209</c:v>
                </c:pt>
                <c:pt idx="6">
                  <c:v>35210</c:v>
                </c:pt>
                <c:pt idx="7">
                  <c:v>35211</c:v>
                </c:pt>
                <c:pt idx="8">
                  <c:v>35212</c:v>
                </c:pt>
                <c:pt idx="9">
                  <c:v>35213</c:v>
                </c:pt>
              </c:strCache>
            </c:strRef>
          </c:xVal>
          <c:yVal>
            <c:numRef>
              <c:f>'Ablation Data'!$T$3:$T$12</c:f>
              <c:numCache>
                <c:ptCount val="10"/>
                <c:pt idx="0">
                  <c:v>4.7</c:v>
                </c:pt>
                <c:pt idx="1">
                  <c:v>4.4</c:v>
                </c:pt>
                <c:pt idx="2">
                  <c:v>4.6</c:v>
                </c:pt>
                <c:pt idx="3">
                  <c:v>4.3</c:v>
                </c:pt>
                <c:pt idx="4">
                  <c:v>2.8</c:v>
                </c:pt>
                <c:pt idx="5">
                  <c:v>1.9</c:v>
                </c:pt>
                <c:pt idx="6">
                  <c:v>1.4</c:v>
                </c:pt>
                <c:pt idx="7">
                  <c:v>1.8</c:v>
                </c:pt>
                <c:pt idx="8">
                  <c:v>0.7</c:v>
                </c:pt>
                <c:pt idx="9">
                  <c:v>0.4</c:v>
                </c:pt>
              </c:numCache>
            </c:numRef>
          </c:yVal>
          <c:smooth val="1"/>
        </c:ser>
        <c:axId val="5342045"/>
        <c:axId val="48078406"/>
      </c:scatterChart>
      <c:valAx>
        <c:axId val="5342045"/>
        <c:scaling>
          <c:orientation val="minMax"/>
          <c:max val="35219"/>
          <c:min val="35196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078406"/>
        <c:crosses val="autoZero"/>
        <c:crossBetween val="midCat"/>
        <c:dispUnits/>
      </c:valAx>
      <c:valAx>
        <c:axId val="48078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latin typeface="Arial"/>
                    <a:ea typeface="Arial"/>
                    <a:cs typeface="Arial"/>
                  </a:rPr>
                  <a:t>Snow Water Equivalent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342045"/>
        <c:crosses val="autoZero"/>
        <c:crossBetween val="midCat"/>
        <c:dispUnits/>
        <c:majorUnit val="2"/>
      </c:valAx>
      <c:spPr>
        <a:noFill/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5"/>
          <c:y val="0.10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496"/>
  <sheetViews>
    <sheetView workbookViewId="0" topLeftCell="A100">
      <selection activeCell="L121" sqref="L121"/>
    </sheetView>
  </sheetViews>
  <sheetFormatPr defaultColWidth="9.140625" defaultRowHeight="12.75"/>
  <sheetData>
    <row r="4" spans="1:5" ht="12.75">
      <c r="A4" s="1" t="s">
        <v>7</v>
      </c>
      <c r="B4" s="1"/>
      <c r="C4" s="1" t="s">
        <v>15</v>
      </c>
      <c r="D4" s="1"/>
      <c r="E4" s="1"/>
    </row>
    <row r="5" spans="1:5" ht="12.75">
      <c r="A5" s="18" t="s">
        <v>6</v>
      </c>
      <c r="B5" s="19">
        <v>35198</v>
      </c>
      <c r="C5" s="1"/>
      <c r="D5" s="1" t="s">
        <v>10</v>
      </c>
      <c r="E5" s="20" t="s">
        <v>98</v>
      </c>
    </row>
    <row r="6" spans="8:12" ht="12.75">
      <c r="H6" s="5"/>
      <c r="I6" s="5"/>
      <c r="J6" s="5"/>
      <c r="K6" s="5"/>
      <c r="L6" s="5"/>
    </row>
    <row r="7" spans="1:12" ht="12.75">
      <c r="A7" s="6"/>
      <c r="B7" s="7" t="s">
        <v>1</v>
      </c>
      <c r="C7" s="7" t="s">
        <v>2</v>
      </c>
      <c r="D7" s="8" t="s">
        <v>14</v>
      </c>
      <c r="E7" s="8" t="s">
        <v>3</v>
      </c>
      <c r="F7" s="8"/>
      <c r="H7" s="34" t="s">
        <v>4</v>
      </c>
      <c r="I7" s="9"/>
      <c r="J7" s="9"/>
      <c r="K7" s="9"/>
      <c r="L7" s="9"/>
    </row>
    <row r="8" spans="1:12" ht="12.75">
      <c r="A8" s="10">
        <v>1</v>
      </c>
      <c r="B8" s="15">
        <v>15</v>
      </c>
      <c r="C8" s="10">
        <f>B8*2.54</f>
        <v>38.1</v>
      </c>
      <c r="D8" s="15">
        <v>4</v>
      </c>
      <c r="E8" s="22">
        <f>D8/B8</f>
        <v>0.26666666666666666</v>
      </c>
      <c r="F8" s="11"/>
      <c r="H8" s="41">
        <v>36</v>
      </c>
      <c r="I8" s="41">
        <v>37</v>
      </c>
      <c r="J8" s="41">
        <v>40</v>
      </c>
      <c r="K8" s="41">
        <v>19</v>
      </c>
      <c r="L8" s="41">
        <v>28</v>
      </c>
    </row>
    <row r="9" spans="1:12" ht="12.75">
      <c r="A9" s="10">
        <v>2</v>
      </c>
      <c r="B9" s="15">
        <v>14</v>
      </c>
      <c r="C9" s="10">
        <f>B9*2.54</f>
        <v>35.56</v>
      </c>
      <c r="D9" s="15">
        <v>3.8</v>
      </c>
      <c r="E9" s="22">
        <f>D9/B9</f>
        <v>0.2714285714285714</v>
      </c>
      <c r="F9" s="11"/>
      <c r="H9" s="41">
        <v>43</v>
      </c>
      <c r="I9" s="41">
        <v>41</v>
      </c>
      <c r="J9" s="41">
        <v>32</v>
      </c>
      <c r="K9" s="41">
        <v>19</v>
      </c>
      <c r="L9" s="41">
        <v>36</v>
      </c>
    </row>
    <row r="10" spans="1:12" ht="12.75">
      <c r="A10" s="10">
        <v>3</v>
      </c>
      <c r="B10" s="15">
        <v>16.5</v>
      </c>
      <c r="C10" s="10">
        <f>B10*2.54</f>
        <v>41.910000000000004</v>
      </c>
      <c r="D10" s="15">
        <v>4.3</v>
      </c>
      <c r="E10" s="22">
        <f>D10/B10</f>
        <v>0.2606060606060606</v>
      </c>
      <c r="F10" s="11"/>
      <c r="H10" s="41">
        <v>39</v>
      </c>
      <c r="I10" s="41">
        <v>48</v>
      </c>
      <c r="J10" s="41">
        <v>43</v>
      </c>
      <c r="K10" s="41">
        <v>39</v>
      </c>
      <c r="L10" s="41">
        <v>57</v>
      </c>
    </row>
    <row r="11" spans="1:12" ht="12.75">
      <c r="A11" s="10">
        <v>4</v>
      </c>
      <c r="B11" s="15">
        <v>16.5</v>
      </c>
      <c r="C11" s="10">
        <f>B11*2.54</f>
        <v>41.910000000000004</v>
      </c>
      <c r="D11" s="15">
        <v>4.3</v>
      </c>
      <c r="E11" s="22">
        <f>D11/B11</f>
        <v>0.2606060606060606</v>
      </c>
      <c r="F11" s="11"/>
      <c r="H11" s="41">
        <v>42</v>
      </c>
      <c r="I11" s="41">
        <v>40</v>
      </c>
      <c r="J11" s="41">
        <v>37</v>
      </c>
      <c r="K11" s="41">
        <v>39</v>
      </c>
      <c r="L11" s="41">
        <v>28</v>
      </c>
    </row>
    <row r="12" spans="1:12" ht="12.75">
      <c r="A12" s="10">
        <v>5</v>
      </c>
      <c r="B12" s="15">
        <v>17.5</v>
      </c>
      <c r="C12" s="10">
        <f>B12*2.54</f>
        <v>44.45</v>
      </c>
      <c r="D12" s="15">
        <v>5</v>
      </c>
      <c r="E12" s="22">
        <f>D12/B12</f>
        <v>0.2857142857142857</v>
      </c>
      <c r="F12" s="11"/>
      <c r="H12" s="41">
        <v>42</v>
      </c>
      <c r="I12" s="41">
        <v>46</v>
      </c>
      <c r="J12" s="41">
        <v>40</v>
      </c>
      <c r="K12" s="41">
        <v>15</v>
      </c>
      <c r="L12" s="41">
        <v>54</v>
      </c>
    </row>
    <row r="13" spans="1:12" ht="12.75">
      <c r="A13" s="1" t="s">
        <v>5</v>
      </c>
      <c r="B13" s="14">
        <f>AVERAGE(B8:B12)</f>
        <v>15.9</v>
      </c>
      <c r="C13" s="14">
        <f>AVERAGE(C8:C12)</f>
        <v>40.386</v>
      </c>
      <c r="D13" s="14">
        <f>AVERAGE(D8:D12)</f>
        <v>4.279999999999999</v>
      </c>
      <c r="E13" s="2">
        <f>AVERAGE(E8:E12)</f>
        <v>0.269004329004329</v>
      </c>
      <c r="F13" s="2"/>
      <c r="H13" s="41">
        <v>40</v>
      </c>
      <c r="I13" s="41">
        <v>40</v>
      </c>
      <c r="J13" s="41">
        <v>39</v>
      </c>
      <c r="K13" s="41">
        <v>10</v>
      </c>
      <c r="L13" s="41">
        <v>59</v>
      </c>
    </row>
    <row r="14" spans="8:12" ht="12.75">
      <c r="H14" s="41">
        <v>37</v>
      </c>
      <c r="I14" s="41">
        <v>49</v>
      </c>
      <c r="J14" s="41">
        <v>45</v>
      </c>
      <c r="K14" s="41">
        <v>15</v>
      </c>
      <c r="L14" s="41">
        <v>53</v>
      </c>
    </row>
    <row r="15" spans="8:12" ht="12.75">
      <c r="H15" s="41">
        <v>44</v>
      </c>
      <c r="I15" s="41">
        <v>49</v>
      </c>
      <c r="J15" s="41">
        <v>41</v>
      </c>
      <c r="K15" s="41">
        <v>13</v>
      </c>
      <c r="L15" s="41">
        <v>44</v>
      </c>
    </row>
    <row r="16" spans="8:12" ht="12.75">
      <c r="H16" s="41">
        <v>41</v>
      </c>
      <c r="I16" s="41">
        <v>47</v>
      </c>
      <c r="J16" s="41">
        <v>26</v>
      </c>
      <c r="K16" s="41">
        <v>18</v>
      </c>
      <c r="L16" s="41">
        <v>32</v>
      </c>
    </row>
    <row r="17" spans="8:12" ht="12.75">
      <c r="H17" s="41">
        <v>46</v>
      </c>
      <c r="I17" s="41">
        <v>38</v>
      </c>
      <c r="J17" s="41">
        <v>23</v>
      </c>
      <c r="K17" s="41">
        <v>34</v>
      </c>
      <c r="L17" s="41">
        <v>21</v>
      </c>
    </row>
    <row r="19" spans="4:12" ht="12.75">
      <c r="D19" s="3" t="s">
        <v>0</v>
      </c>
      <c r="E19" s="3"/>
      <c r="F19" s="14">
        <f>K19*E13</f>
        <v>9.920879653679656</v>
      </c>
      <c r="H19" s="34" t="s">
        <v>8</v>
      </c>
      <c r="I19" s="9"/>
      <c r="J19" s="9"/>
      <c r="K19" s="4">
        <f>AVERAGE(H8:L17)</f>
        <v>36.88</v>
      </c>
      <c r="L19" t="s">
        <v>9</v>
      </c>
    </row>
    <row r="21" spans="1:6" ht="12.75">
      <c r="A21" s="1" t="s">
        <v>7</v>
      </c>
      <c r="B21" s="1"/>
      <c r="C21" s="1" t="s">
        <v>15</v>
      </c>
      <c r="D21" s="1"/>
      <c r="E21" s="1"/>
      <c r="F21" t="s">
        <v>110</v>
      </c>
    </row>
    <row r="22" spans="1:5" ht="12.75">
      <c r="A22" s="18" t="s">
        <v>6</v>
      </c>
      <c r="B22" s="19">
        <v>35201</v>
      </c>
      <c r="C22" s="1"/>
      <c r="D22" s="1" t="s">
        <v>10</v>
      </c>
      <c r="E22" s="20" t="s">
        <v>109</v>
      </c>
    </row>
    <row r="23" spans="8:12" ht="12.75">
      <c r="H23" s="5"/>
      <c r="I23" s="5"/>
      <c r="J23" s="5"/>
      <c r="K23" s="5"/>
      <c r="L23" s="5"/>
    </row>
    <row r="24" spans="1:12" ht="12.75">
      <c r="A24" s="6"/>
      <c r="B24" s="7" t="s">
        <v>1</v>
      </c>
      <c r="C24" s="7" t="s">
        <v>2</v>
      </c>
      <c r="D24" s="8" t="s">
        <v>14</v>
      </c>
      <c r="E24" s="8" t="s">
        <v>3</v>
      </c>
      <c r="F24" s="8"/>
      <c r="H24" s="34" t="s">
        <v>4</v>
      </c>
      <c r="I24" s="9"/>
      <c r="J24" s="9"/>
      <c r="K24" s="9"/>
      <c r="L24" s="9"/>
    </row>
    <row r="25" spans="1:12" ht="12.75">
      <c r="A25" s="10">
        <v>1</v>
      </c>
      <c r="B25" s="15">
        <v>19.5</v>
      </c>
      <c r="C25" s="10">
        <f>B25*2.54</f>
        <v>49.53</v>
      </c>
      <c r="D25" s="15">
        <v>6.8</v>
      </c>
      <c r="E25" s="22">
        <f>D25/B25</f>
        <v>0.3487179487179487</v>
      </c>
      <c r="F25" s="11"/>
      <c r="H25" s="41">
        <v>45.5</v>
      </c>
      <c r="I25" s="41">
        <v>43</v>
      </c>
      <c r="J25" s="41">
        <v>56</v>
      </c>
      <c r="K25" s="41">
        <v>40</v>
      </c>
      <c r="L25" s="41">
        <v>43.5</v>
      </c>
    </row>
    <row r="26" spans="1:12" ht="12.75">
      <c r="A26" s="10">
        <v>2</v>
      </c>
      <c r="B26" s="15">
        <v>16</v>
      </c>
      <c r="C26" s="10">
        <f>B26*2.54</f>
        <v>40.64</v>
      </c>
      <c r="D26" s="15">
        <v>4.85</v>
      </c>
      <c r="E26" s="22">
        <f>D26/B26</f>
        <v>0.303125</v>
      </c>
      <c r="F26" s="11"/>
      <c r="H26" s="41">
        <v>50</v>
      </c>
      <c r="I26" s="41">
        <v>24</v>
      </c>
      <c r="J26" s="41">
        <v>75</v>
      </c>
      <c r="K26" s="41">
        <v>36</v>
      </c>
      <c r="L26" s="41">
        <v>43</v>
      </c>
    </row>
    <row r="27" spans="1:12" ht="12.75">
      <c r="A27" s="10">
        <v>3</v>
      </c>
      <c r="B27" s="15">
        <v>17</v>
      </c>
      <c r="C27" s="10">
        <f>B27*2.54</f>
        <v>43.18</v>
      </c>
      <c r="D27" s="15">
        <v>5</v>
      </c>
      <c r="E27" s="22">
        <f>D27/B27</f>
        <v>0.29411764705882354</v>
      </c>
      <c r="F27" s="11"/>
      <c r="H27" s="41">
        <v>42.5</v>
      </c>
      <c r="I27" s="41">
        <v>56.5</v>
      </c>
      <c r="J27" s="41">
        <v>53</v>
      </c>
      <c r="K27" s="41">
        <v>50</v>
      </c>
      <c r="L27" s="41">
        <v>32</v>
      </c>
    </row>
    <row r="28" spans="1:12" ht="12.75">
      <c r="A28" s="10">
        <v>4</v>
      </c>
      <c r="B28" s="15">
        <v>21</v>
      </c>
      <c r="C28" s="10">
        <f>B28*2.54</f>
        <v>53.34</v>
      </c>
      <c r="D28" s="15">
        <v>6.1</v>
      </c>
      <c r="E28" s="22">
        <f>D28/B28</f>
        <v>0.29047619047619044</v>
      </c>
      <c r="F28" s="11"/>
      <c r="H28" s="41">
        <v>53</v>
      </c>
      <c r="I28" s="41">
        <v>53.5</v>
      </c>
      <c r="J28" s="41">
        <v>67</v>
      </c>
      <c r="K28" s="41">
        <v>50</v>
      </c>
      <c r="L28" s="41">
        <v>29</v>
      </c>
    </row>
    <row r="29" spans="1:12" ht="12.75">
      <c r="A29" s="10">
        <v>5</v>
      </c>
      <c r="B29" s="15">
        <v>17.5</v>
      </c>
      <c r="C29" s="10">
        <f>B29*2.54</f>
        <v>44.45</v>
      </c>
      <c r="D29" s="15">
        <v>5</v>
      </c>
      <c r="E29" s="22">
        <f>D29/B29</f>
        <v>0.2857142857142857</v>
      </c>
      <c r="F29" s="11"/>
      <c r="H29" s="41">
        <v>39</v>
      </c>
      <c r="I29" s="41">
        <v>46</v>
      </c>
      <c r="J29" s="41">
        <v>55</v>
      </c>
      <c r="K29" s="41">
        <v>49</v>
      </c>
      <c r="L29" s="41">
        <v>19</v>
      </c>
    </row>
    <row r="30" spans="1:12" ht="12.75">
      <c r="A30" s="1" t="s">
        <v>5</v>
      </c>
      <c r="B30" s="14">
        <f>AVERAGE(B25:B29)</f>
        <v>18.2</v>
      </c>
      <c r="C30" s="14">
        <f>AVERAGE(C25:C29)</f>
        <v>46.227999999999994</v>
      </c>
      <c r="D30" s="14">
        <f>AVERAGE(D25:D29)</f>
        <v>5.55</v>
      </c>
      <c r="E30" s="2">
        <f>AVERAGE(E25:E29)</f>
        <v>0.30443021439344964</v>
      </c>
      <c r="F30" s="2"/>
      <c r="H30" s="41">
        <v>48.5</v>
      </c>
      <c r="I30" s="41">
        <v>17</v>
      </c>
      <c r="J30" s="41">
        <v>59</v>
      </c>
      <c r="K30" s="41">
        <v>52</v>
      </c>
      <c r="L30" s="41">
        <v>29</v>
      </c>
    </row>
    <row r="31" spans="8:12" ht="12.75">
      <c r="H31" s="41">
        <v>47</v>
      </c>
      <c r="I31" s="41">
        <v>46</v>
      </c>
      <c r="J31" s="41">
        <v>69</v>
      </c>
      <c r="K31" s="41">
        <v>57</v>
      </c>
      <c r="L31" s="41">
        <v>34</v>
      </c>
    </row>
    <row r="32" spans="8:12" ht="12.75">
      <c r="H32" s="41">
        <v>52</v>
      </c>
      <c r="I32" s="41">
        <v>46</v>
      </c>
      <c r="J32" s="41">
        <v>62</v>
      </c>
      <c r="K32" s="41">
        <v>48</v>
      </c>
      <c r="L32" s="41">
        <v>31</v>
      </c>
    </row>
    <row r="33" spans="8:12" ht="12.75">
      <c r="H33" s="41">
        <v>44</v>
      </c>
      <c r="I33" s="41">
        <v>59</v>
      </c>
      <c r="J33" s="41">
        <v>57</v>
      </c>
      <c r="K33" s="41">
        <v>51</v>
      </c>
      <c r="L33" s="41">
        <v>33.5</v>
      </c>
    </row>
    <row r="34" spans="8:12" ht="12.75">
      <c r="H34" s="41">
        <v>52</v>
      </c>
      <c r="I34" s="41">
        <v>68.5</v>
      </c>
      <c r="J34" s="41">
        <v>46</v>
      </c>
      <c r="K34" s="41">
        <v>47</v>
      </c>
      <c r="L34" s="41">
        <v>38</v>
      </c>
    </row>
    <row r="36" spans="4:12" ht="12.75">
      <c r="D36" s="3" t="s">
        <v>0</v>
      </c>
      <c r="E36" s="3"/>
      <c r="F36" s="14">
        <f>K36*E30</f>
        <v>14.27168845076492</v>
      </c>
      <c r="H36" s="34" t="s">
        <v>8</v>
      </c>
      <c r="I36" s="9"/>
      <c r="J36" s="9"/>
      <c r="K36" s="4">
        <f>AVERAGE(H25:L34)</f>
        <v>46.88</v>
      </c>
      <c r="L36" t="s">
        <v>9</v>
      </c>
    </row>
    <row r="39" spans="1:6" ht="12.75">
      <c r="A39" s="1" t="s">
        <v>7</v>
      </c>
      <c r="B39" s="1"/>
      <c r="C39" s="1" t="s">
        <v>15</v>
      </c>
      <c r="D39" s="1"/>
      <c r="E39" s="1"/>
      <c r="F39" t="s">
        <v>111</v>
      </c>
    </row>
    <row r="40" spans="1:5" ht="12.75">
      <c r="A40" s="18" t="s">
        <v>6</v>
      </c>
      <c r="B40" s="19">
        <v>35204</v>
      </c>
      <c r="C40" s="1"/>
      <c r="D40" s="1" t="s">
        <v>10</v>
      </c>
      <c r="E40" s="20" t="s">
        <v>20</v>
      </c>
    </row>
    <row r="41" spans="8:12" ht="12.75">
      <c r="H41" s="5"/>
      <c r="I41" s="5"/>
      <c r="J41" s="5"/>
      <c r="K41" s="5"/>
      <c r="L41" s="5"/>
    </row>
    <row r="42" spans="1:12" ht="12.75">
      <c r="A42" s="6"/>
      <c r="B42" s="7" t="s">
        <v>1</v>
      </c>
      <c r="C42" s="7" t="s">
        <v>2</v>
      </c>
      <c r="D42" s="8" t="s">
        <v>14</v>
      </c>
      <c r="E42" s="8" t="s">
        <v>3</v>
      </c>
      <c r="F42" s="8"/>
      <c r="H42" s="34" t="s">
        <v>4</v>
      </c>
      <c r="I42" s="9"/>
      <c r="J42" s="9"/>
      <c r="K42" s="9"/>
      <c r="L42" s="9"/>
    </row>
    <row r="43" spans="1:12" ht="12.75">
      <c r="A43" s="10">
        <v>1</v>
      </c>
      <c r="B43" s="15">
        <v>14</v>
      </c>
      <c r="C43" s="10">
        <f>B43*2.54</f>
        <v>35.56</v>
      </c>
      <c r="D43" s="15">
        <v>4.5</v>
      </c>
      <c r="E43" s="22">
        <f>D43/B43</f>
        <v>0.32142857142857145</v>
      </c>
      <c r="F43" s="11"/>
      <c r="H43" s="41">
        <v>54.5</v>
      </c>
      <c r="I43" s="41">
        <v>48.5</v>
      </c>
      <c r="J43" s="41">
        <v>25</v>
      </c>
      <c r="K43" s="41">
        <v>47</v>
      </c>
      <c r="L43" s="41">
        <v>52</v>
      </c>
    </row>
    <row r="44" spans="1:12" ht="12.75">
      <c r="A44" s="10">
        <v>2</v>
      </c>
      <c r="B44" s="15">
        <v>18</v>
      </c>
      <c r="C44" s="10">
        <f>B44*2.54</f>
        <v>45.72</v>
      </c>
      <c r="D44" s="15">
        <v>5.6</v>
      </c>
      <c r="E44" s="22">
        <f>D44/B44</f>
        <v>0.3111111111111111</v>
      </c>
      <c r="F44" s="11"/>
      <c r="H44" s="41">
        <v>47</v>
      </c>
      <c r="I44" s="41">
        <v>56</v>
      </c>
      <c r="J44" s="41">
        <v>36</v>
      </c>
      <c r="K44" s="41">
        <v>51</v>
      </c>
      <c r="L44" s="41">
        <v>48</v>
      </c>
    </row>
    <row r="45" spans="1:12" ht="12.75">
      <c r="A45" s="10">
        <v>3</v>
      </c>
      <c r="B45" s="15">
        <v>22.5</v>
      </c>
      <c r="C45" s="10">
        <f>B45*2.54</f>
        <v>57.15</v>
      </c>
      <c r="D45" s="15">
        <v>5.5</v>
      </c>
      <c r="E45" s="22">
        <f>D45/B45</f>
        <v>0.24444444444444444</v>
      </c>
      <c r="F45" s="11"/>
      <c r="H45" s="41">
        <v>51</v>
      </c>
      <c r="I45" s="41">
        <v>60</v>
      </c>
      <c r="J45" s="41">
        <v>32</v>
      </c>
      <c r="K45" s="41">
        <v>44</v>
      </c>
      <c r="L45" s="41">
        <v>53</v>
      </c>
    </row>
    <row r="46" spans="1:12" ht="12.75">
      <c r="A46" s="10">
        <v>4</v>
      </c>
      <c r="B46" s="15">
        <v>18.5</v>
      </c>
      <c r="C46" s="10">
        <f>B46*2.54</f>
        <v>46.99</v>
      </c>
      <c r="D46" s="15">
        <v>4.4</v>
      </c>
      <c r="E46" s="22">
        <f>D46/B46</f>
        <v>0.23783783783783785</v>
      </c>
      <c r="F46" s="11"/>
      <c r="H46" s="41">
        <v>50</v>
      </c>
      <c r="I46" s="41">
        <v>44.5</v>
      </c>
      <c r="J46" s="41">
        <v>28</v>
      </c>
      <c r="K46" s="41">
        <v>52</v>
      </c>
      <c r="L46" s="41">
        <v>44</v>
      </c>
    </row>
    <row r="47" spans="1:12" ht="12.75">
      <c r="A47" s="10">
        <v>5</v>
      </c>
      <c r="B47" s="15">
        <v>18</v>
      </c>
      <c r="C47" s="10">
        <f>B47*2.54</f>
        <v>45.72</v>
      </c>
      <c r="D47" s="15">
        <v>4.5</v>
      </c>
      <c r="E47" s="22">
        <f>D47/B47</f>
        <v>0.25</v>
      </c>
      <c r="F47" s="11"/>
      <c r="H47" s="41">
        <v>54</v>
      </c>
      <c r="I47" s="41">
        <v>37.5</v>
      </c>
      <c r="J47" s="41">
        <v>60</v>
      </c>
      <c r="K47" s="41">
        <v>53</v>
      </c>
      <c r="L47" s="41">
        <v>55</v>
      </c>
    </row>
    <row r="48" spans="1:12" ht="12.75">
      <c r="A48" s="1" t="s">
        <v>5</v>
      </c>
      <c r="B48" s="14">
        <f>AVERAGE(B43:B47)</f>
        <v>18.2</v>
      </c>
      <c r="C48" s="14">
        <f>AVERAGE(C43:C47)</f>
        <v>46.228</v>
      </c>
      <c r="D48" s="14">
        <f>AVERAGE(D43:D47)</f>
        <v>4.9</v>
      </c>
      <c r="E48" s="2">
        <f>AVERAGE(E43:E47)</f>
        <v>0.27296439296439295</v>
      </c>
      <c r="F48" s="2"/>
      <c r="H48" s="41">
        <v>43</v>
      </c>
      <c r="I48" s="41">
        <v>25.5</v>
      </c>
      <c r="J48" s="41">
        <v>61</v>
      </c>
      <c r="K48" s="41">
        <v>55</v>
      </c>
      <c r="L48" s="41">
        <v>50</v>
      </c>
    </row>
    <row r="49" spans="8:12" ht="12.75">
      <c r="H49" s="41">
        <v>65</v>
      </c>
      <c r="I49" s="41">
        <v>22</v>
      </c>
      <c r="J49" s="41">
        <v>44.5</v>
      </c>
      <c r="K49" s="41">
        <v>49</v>
      </c>
      <c r="L49" s="41">
        <v>52</v>
      </c>
    </row>
    <row r="50" spans="8:12" ht="12.75">
      <c r="H50" s="41">
        <v>57</v>
      </c>
      <c r="I50" s="41">
        <v>35</v>
      </c>
      <c r="J50" s="41">
        <v>54.5</v>
      </c>
      <c r="K50" s="41">
        <v>53</v>
      </c>
      <c r="L50" s="41">
        <v>52</v>
      </c>
    </row>
    <row r="51" spans="8:12" ht="12.75">
      <c r="H51" s="41">
        <v>45</v>
      </c>
      <c r="I51" s="41">
        <v>23</v>
      </c>
      <c r="J51" s="41">
        <v>52.5</v>
      </c>
      <c r="K51" s="41">
        <v>52</v>
      </c>
      <c r="L51" s="41">
        <v>52</v>
      </c>
    </row>
    <row r="52" spans="8:12" ht="12.75">
      <c r="H52" s="41">
        <v>56</v>
      </c>
      <c r="I52" s="41">
        <v>18</v>
      </c>
      <c r="J52" s="41">
        <v>44</v>
      </c>
      <c r="K52" s="41">
        <v>51</v>
      </c>
      <c r="L52" s="41">
        <v>46.5</v>
      </c>
    </row>
    <row r="54" spans="4:12" ht="12.75">
      <c r="D54" s="3" t="s">
        <v>0</v>
      </c>
      <c r="E54" s="3"/>
      <c r="F54" s="14">
        <f>K54*E48</f>
        <v>12.782922522522522</v>
      </c>
      <c r="H54" s="34" t="s">
        <v>8</v>
      </c>
      <c r="I54" s="9"/>
      <c r="J54" s="9"/>
      <c r="K54" s="4">
        <f>AVERAGE(H43:L52)</f>
        <v>46.83</v>
      </c>
      <c r="L54" t="s">
        <v>9</v>
      </c>
    </row>
    <row r="55" spans="4:11" ht="12.75">
      <c r="D55" s="3"/>
      <c r="E55" s="3"/>
      <c r="F55" s="14"/>
      <c r="H55" s="34"/>
      <c r="I55" s="9"/>
      <c r="J55" s="9"/>
      <c r="K55" s="4"/>
    </row>
    <row r="56" spans="1:6" ht="12.75">
      <c r="A56" s="1" t="s">
        <v>7</v>
      </c>
      <c r="B56" s="1"/>
      <c r="C56" s="1" t="s">
        <v>15</v>
      </c>
      <c r="D56" s="1"/>
      <c r="E56" s="1"/>
      <c r="F56" t="s">
        <v>115</v>
      </c>
    </row>
    <row r="57" spans="1:5" ht="12.75">
      <c r="A57" s="18" t="s">
        <v>6</v>
      </c>
      <c r="B57" s="19">
        <v>35207</v>
      </c>
      <c r="C57" s="1"/>
      <c r="D57" s="1" t="s">
        <v>10</v>
      </c>
      <c r="E57" s="20" t="s">
        <v>116</v>
      </c>
    </row>
    <row r="58" spans="8:12" ht="12.75">
      <c r="H58" s="5"/>
      <c r="I58" s="5"/>
      <c r="J58" s="5"/>
      <c r="K58" s="5"/>
      <c r="L58" s="5"/>
    </row>
    <row r="59" spans="1:12" ht="12.75">
      <c r="A59" s="6"/>
      <c r="B59" s="7" t="s">
        <v>1</v>
      </c>
      <c r="C59" s="7" t="s">
        <v>2</v>
      </c>
      <c r="D59" s="8" t="s">
        <v>14</v>
      </c>
      <c r="E59" s="8" t="s">
        <v>3</v>
      </c>
      <c r="F59" s="8"/>
      <c r="H59" s="34" t="s">
        <v>4</v>
      </c>
      <c r="I59" s="9"/>
      <c r="J59" s="9"/>
      <c r="K59" s="9"/>
      <c r="L59" s="9"/>
    </row>
    <row r="60" spans="1:12" ht="12.75">
      <c r="A60" s="10">
        <v>1</v>
      </c>
      <c r="B60" s="15">
        <v>17.5</v>
      </c>
      <c r="C60" s="10">
        <f>B60*2.54</f>
        <v>44.45</v>
      </c>
      <c r="D60" s="15">
        <v>4.4</v>
      </c>
      <c r="E60" s="22">
        <f>D60/B60</f>
        <v>0.25142857142857145</v>
      </c>
      <c r="F60" s="11"/>
      <c r="H60" s="41">
        <v>33.5</v>
      </c>
      <c r="I60" s="41">
        <v>49.5</v>
      </c>
      <c r="J60" s="41">
        <v>25</v>
      </c>
      <c r="K60" s="41">
        <v>33.5</v>
      </c>
      <c r="L60" s="41">
        <v>39</v>
      </c>
    </row>
    <row r="61" spans="1:12" ht="12.75">
      <c r="A61" s="10">
        <v>2</v>
      </c>
      <c r="B61" s="15">
        <v>20</v>
      </c>
      <c r="C61" s="10">
        <f>B61*2.54</f>
        <v>50.8</v>
      </c>
      <c r="D61" s="15">
        <v>6.4</v>
      </c>
      <c r="E61" s="22">
        <f>D61/B61</f>
        <v>0.32</v>
      </c>
      <c r="F61" s="11"/>
      <c r="H61" s="41">
        <v>34.5</v>
      </c>
      <c r="I61" s="41">
        <v>46</v>
      </c>
      <c r="J61" s="41">
        <v>45</v>
      </c>
      <c r="K61" s="41">
        <v>41</v>
      </c>
      <c r="L61" s="41">
        <v>44</v>
      </c>
    </row>
    <row r="62" spans="1:12" ht="12.75">
      <c r="A62" s="10">
        <v>3</v>
      </c>
      <c r="B62" s="15">
        <v>17.5</v>
      </c>
      <c r="C62" s="10">
        <f>B62*2.54</f>
        <v>44.45</v>
      </c>
      <c r="D62" s="15">
        <v>5.25</v>
      </c>
      <c r="E62" s="22">
        <f>D62/B62</f>
        <v>0.3</v>
      </c>
      <c r="F62" s="11"/>
      <c r="H62" s="41">
        <v>45</v>
      </c>
      <c r="I62" s="41">
        <v>35</v>
      </c>
      <c r="J62" s="41">
        <v>29</v>
      </c>
      <c r="K62" s="41">
        <v>29</v>
      </c>
      <c r="L62" s="41">
        <v>34</v>
      </c>
    </row>
    <row r="63" spans="1:12" ht="12.75">
      <c r="A63" s="10">
        <v>4</v>
      </c>
      <c r="B63" s="15">
        <v>18</v>
      </c>
      <c r="C63" s="10">
        <f>B63*2.54</f>
        <v>45.72</v>
      </c>
      <c r="D63" s="15">
        <v>5.2</v>
      </c>
      <c r="E63" s="22">
        <f>D63/B63</f>
        <v>0.2888888888888889</v>
      </c>
      <c r="F63" s="11"/>
      <c r="H63" s="41">
        <v>37.5</v>
      </c>
      <c r="I63" s="41">
        <v>51</v>
      </c>
      <c r="J63" s="41">
        <v>44.5</v>
      </c>
      <c r="K63" s="41">
        <v>45</v>
      </c>
      <c r="L63" s="41">
        <v>54.5</v>
      </c>
    </row>
    <row r="64" spans="1:12" ht="12.75">
      <c r="A64" s="10">
        <v>5</v>
      </c>
      <c r="B64" s="15">
        <v>15.5</v>
      </c>
      <c r="C64" s="10">
        <f>B64*2.54</f>
        <v>39.37</v>
      </c>
      <c r="D64" s="15">
        <v>5.2</v>
      </c>
      <c r="E64" s="22">
        <f>D64/B64</f>
        <v>0.33548387096774196</v>
      </c>
      <c r="F64" s="11"/>
      <c r="H64" s="41">
        <v>37.5</v>
      </c>
      <c r="I64" s="41">
        <v>40</v>
      </c>
      <c r="J64" s="41">
        <v>52</v>
      </c>
      <c r="K64" s="41">
        <v>39</v>
      </c>
      <c r="L64" s="41">
        <v>41</v>
      </c>
    </row>
    <row r="65" spans="1:12" ht="12.75">
      <c r="A65" s="1" t="s">
        <v>5</v>
      </c>
      <c r="B65" s="14">
        <f>AVERAGE(B60:B64)</f>
        <v>17.7</v>
      </c>
      <c r="C65" s="14">
        <f>AVERAGE(C60:C64)</f>
        <v>44.958</v>
      </c>
      <c r="D65" s="14">
        <f>AVERAGE(D60:D64)</f>
        <v>5.29</v>
      </c>
      <c r="E65" s="2">
        <f>AVERAGE(E60:E64)</f>
        <v>0.29916026625704045</v>
      </c>
      <c r="F65" s="2"/>
      <c r="H65" s="41">
        <v>54</v>
      </c>
      <c r="I65" s="41">
        <v>31</v>
      </c>
      <c r="J65" s="41">
        <v>37.5</v>
      </c>
      <c r="K65" s="41">
        <v>38</v>
      </c>
      <c r="L65" s="41">
        <v>49</v>
      </c>
    </row>
    <row r="66" spans="8:12" ht="12.75">
      <c r="H66" s="41">
        <v>42.5</v>
      </c>
      <c r="I66" s="41">
        <v>36.5</v>
      </c>
      <c r="J66" s="41">
        <v>43</v>
      </c>
      <c r="K66" s="41">
        <v>41.5</v>
      </c>
      <c r="L66" s="41">
        <v>50.5</v>
      </c>
    </row>
    <row r="67" spans="8:12" ht="12.75">
      <c r="H67" s="41">
        <v>46</v>
      </c>
      <c r="I67" s="41">
        <v>30</v>
      </c>
      <c r="J67" s="41">
        <v>40</v>
      </c>
      <c r="K67" s="41">
        <v>35</v>
      </c>
      <c r="L67" s="41">
        <v>55</v>
      </c>
    </row>
    <row r="68" spans="8:12" ht="12.75">
      <c r="H68" s="41">
        <v>53</v>
      </c>
      <c r="I68" s="41">
        <v>21</v>
      </c>
      <c r="J68" s="41">
        <v>42</v>
      </c>
      <c r="K68" s="41">
        <v>44.5</v>
      </c>
      <c r="L68" s="41">
        <v>56.5</v>
      </c>
    </row>
    <row r="69" spans="8:12" ht="12.75">
      <c r="H69" s="41">
        <v>50.5</v>
      </c>
      <c r="I69" s="41">
        <v>15</v>
      </c>
      <c r="J69" s="41">
        <v>47.5</v>
      </c>
      <c r="K69" s="41">
        <v>40</v>
      </c>
      <c r="L69" s="41">
        <v>55</v>
      </c>
    </row>
    <row r="71" spans="4:12" ht="12.75">
      <c r="D71" s="3" t="s">
        <v>0</v>
      </c>
      <c r="E71" s="3"/>
      <c r="F71" s="14">
        <f>K71*E65</f>
        <v>12.322411367127495</v>
      </c>
      <c r="H71" s="34" t="s">
        <v>8</v>
      </c>
      <c r="I71" s="9"/>
      <c r="J71" s="9"/>
      <c r="K71" s="4">
        <f>AVERAGE(H60:L69)</f>
        <v>41.19</v>
      </c>
      <c r="L71" t="s">
        <v>9</v>
      </c>
    </row>
    <row r="72" spans="4:11" ht="12.75">
      <c r="D72" s="3"/>
      <c r="E72" s="3"/>
      <c r="F72" s="14"/>
      <c r="H72" s="34"/>
      <c r="I72" s="9"/>
      <c r="J72" s="9"/>
      <c r="K72" s="4"/>
    </row>
    <row r="73" spans="1:6" ht="12.75">
      <c r="A73" s="1" t="s">
        <v>7</v>
      </c>
      <c r="B73" s="1"/>
      <c r="C73" s="1" t="s">
        <v>15</v>
      </c>
      <c r="D73" s="1"/>
      <c r="E73" s="1"/>
      <c r="F73" t="s">
        <v>115</v>
      </c>
    </row>
    <row r="74" spans="1:5" ht="12.75">
      <c r="A74" s="18" t="s">
        <v>6</v>
      </c>
      <c r="B74" s="19">
        <v>35208</v>
      </c>
      <c r="C74" s="1"/>
      <c r="D74" s="1" t="s">
        <v>10</v>
      </c>
      <c r="E74" s="20" t="s">
        <v>116</v>
      </c>
    </row>
    <row r="75" spans="8:12" ht="12.75">
      <c r="H75" s="5"/>
      <c r="I75" s="5"/>
      <c r="J75" s="5"/>
      <c r="K75" s="5"/>
      <c r="L75" s="5"/>
    </row>
    <row r="76" spans="1:12" ht="12.75">
      <c r="A76" s="6"/>
      <c r="B76" s="7" t="s">
        <v>1</v>
      </c>
      <c r="C76" s="7" t="s">
        <v>2</v>
      </c>
      <c r="D76" s="8" t="s">
        <v>14</v>
      </c>
      <c r="E76" s="8" t="s">
        <v>3</v>
      </c>
      <c r="F76" s="8"/>
      <c r="H76" s="34" t="s">
        <v>4</v>
      </c>
      <c r="I76" s="9"/>
      <c r="J76" s="9"/>
      <c r="K76" s="9"/>
      <c r="L76" s="9"/>
    </row>
    <row r="77" spans="1:12" ht="12.75">
      <c r="A77" s="10">
        <v>1</v>
      </c>
      <c r="B77" s="15">
        <v>9</v>
      </c>
      <c r="C77" s="10">
        <f>B77*2.54</f>
        <v>22.86</v>
      </c>
      <c r="D77" s="15">
        <v>3</v>
      </c>
      <c r="E77" s="22">
        <f>D77/B77</f>
        <v>0.3333333333333333</v>
      </c>
      <c r="F77" s="11"/>
      <c r="H77" s="41">
        <v>33</v>
      </c>
      <c r="I77" s="41">
        <v>47</v>
      </c>
      <c r="J77" s="41">
        <v>21</v>
      </c>
      <c r="K77" s="41">
        <v>37</v>
      </c>
      <c r="L77" s="41">
        <v>46</v>
      </c>
    </row>
    <row r="78" spans="1:12" ht="12.75">
      <c r="A78" s="10">
        <v>2</v>
      </c>
      <c r="B78" s="15">
        <v>14</v>
      </c>
      <c r="C78" s="10">
        <f>B78*2.54</f>
        <v>35.56</v>
      </c>
      <c r="D78" s="15">
        <v>4.3</v>
      </c>
      <c r="E78" s="22">
        <f>D78/B78</f>
        <v>0.3071428571428571</v>
      </c>
      <c r="F78" s="11"/>
      <c r="H78" s="41">
        <v>45</v>
      </c>
      <c r="I78" s="41">
        <v>21</v>
      </c>
      <c r="J78" s="41">
        <v>21</v>
      </c>
      <c r="K78" s="41">
        <v>37</v>
      </c>
      <c r="L78" s="41">
        <v>48</v>
      </c>
    </row>
    <row r="79" spans="1:12" ht="12.75">
      <c r="A79" s="10">
        <v>3</v>
      </c>
      <c r="B79" s="15">
        <v>15</v>
      </c>
      <c r="C79" s="10">
        <f>B79*2.54</f>
        <v>38.1</v>
      </c>
      <c r="D79" s="15">
        <v>4.4</v>
      </c>
      <c r="E79" s="22">
        <f>D79/B79</f>
        <v>0.29333333333333333</v>
      </c>
      <c r="F79" s="11"/>
      <c r="H79" s="41">
        <v>40</v>
      </c>
      <c r="I79" s="41">
        <v>42</v>
      </c>
      <c r="J79" s="41">
        <v>47</v>
      </c>
      <c r="K79" s="41">
        <v>39</v>
      </c>
      <c r="L79" s="41">
        <v>54</v>
      </c>
    </row>
    <row r="80" spans="1:12" ht="12.75">
      <c r="A80" s="10">
        <v>4</v>
      </c>
      <c r="B80" s="15">
        <v>15.5</v>
      </c>
      <c r="C80" s="10">
        <f>B80*2.54</f>
        <v>39.37</v>
      </c>
      <c r="D80" s="15">
        <v>4.4</v>
      </c>
      <c r="E80" s="22">
        <f>D80/B80</f>
        <v>0.2838709677419355</v>
      </c>
      <c r="F80" s="11"/>
      <c r="H80" s="41">
        <v>30</v>
      </c>
      <c r="I80" s="41">
        <v>52</v>
      </c>
      <c r="J80" s="41">
        <v>43</v>
      </c>
      <c r="K80" s="41">
        <v>29</v>
      </c>
      <c r="L80" s="41">
        <v>45</v>
      </c>
    </row>
    <row r="81" spans="1:12" ht="12.75">
      <c r="A81" s="10">
        <v>5</v>
      </c>
      <c r="B81" s="15">
        <v>10</v>
      </c>
      <c r="C81" s="10">
        <f>B81*2.54</f>
        <v>25.4</v>
      </c>
      <c r="D81" s="15">
        <v>3</v>
      </c>
      <c r="E81" s="22">
        <f>D81/B81</f>
        <v>0.3</v>
      </c>
      <c r="F81" s="11"/>
      <c r="H81" s="41">
        <v>46</v>
      </c>
      <c r="I81" s="41">
        <v>33</v>
      </c>
      <c r="J81" s="41">
        <v>34</v>
      </c>
      <c r="K81" s="41">
        <v>33</v>
      </c>
      <c r="L81" s="41">
        <v>36</v>
      </c>
    </row>
    <row r="82" spans="1:12" ht="12.75">
      <c r="A82" s="1" t="s">
        <v>5</v>
      </c>
      <c r="B82" s="14">
        <f>AVERAGE(B77:B81)</f>
        <v>12.7</v>
      </c>
      <c r="C82" s="14">
        <f>AVERAGE(C77:C81)</f>
        <v>32.258</v>
      </c>
      <c r="D82" s="14">
        <f>AVERAGE(D77:D81)</f>
        <v>3.8200000000000003</v>
      </c>
      <c r="E82" s="2">
        <f>AVERAGE(E77:E81)</f>
        <v>0.3035360983102918</v>
      </c>
      <c r="F82" s="2"/>
      <c r="H82" s="41">
        <v>37</v>
      </c>
      <c r="I82" s="41">
        <v>33</v>
      </c>
      <c r="J82" s="41">
        <v>42</v>
      </c>
      <c r="K82" s="41">
        <v>35</v>
      </c>
      <c r="L82" s="41">
        <v>32</v>
      </c>
    </row>
    <row r="83" spans="8:12" ht="12.75">
      <c r="H83" s="41">
        <v>44</v>
      </c>
      <c r="I83" s="41">
        <v>50</v>
      </c>
      <c r="J83" s="41">
        <v>34</v>
      </c>
      <c r="K83" s="41">
        <v>22</v>
      </c>
      <c r="L83" s="41">
        <v>42</v>
      </c>
    </row>
    <row r="84" spans="8:12" ht="12.75">
      <c r="H84" s="41">
        <v>36</v>
      </c>
      <c r="I84" s="41">
        <v>10</v>
      </c>
      <c r="J84" s="41">
        <v>41</v>
      </c>
      <c r="K84" s="41">
        <v>41</v>
      </c>
      <c r="L84" s="41">
        <v>31</v>
      </c>
    </row>
    <row r="85" spans="8:12" ht="12.75">
      <c r="H85" s="41">
        <v>34</v>
      </c>
      <c r="I85" s="41">
        <v>8</v>
      </c>
      <c r="J85" s="41">
        <v>41.5</v>
      </c>
      <c r="K85" s="41">
        <v>33</v>
      </c>
      <c r="L85" s="41">
        <v>35</v>
      </c>
    </row>
    <row r="86" spans="8:12" ht="12.75">
      <c r="H86" s="41">
        <v>44</v>
      </c>
      <c r="I86" s="41">
        <v>28</v>
      </c>
      <c r="J86" s="41">
        <v>29</v>
      </c>
      <c r="K86" s="41">
        <v>44</v>
      </c>
      <c r="L86" s="41">
        <v>33</v>
      </c>
    </row>
    <row r="88" spans="4:12" ht="12.75">
      <c r="D88" s="3" t="s">
        <v>0</v>
      </c>
      <c r="E88" s="3"/>
      <c r="F88" s="14">
        <f>K88*E82</f>
        <v>11.039607895545313</v>
      </c>
      <c r="H88" s="34" t="s">
        <v>8</v>
      </c>
      <c r="I88" s="9"/>
      <c r="J88" s="9"/>
      <c r="K88" s="4">
        <f>AVERAGE(H77:L86)</f>
        <v>36.37</v>
      </c>
      <c r="L88" t="s">
        <v>9</v>
      </c>
    </row>
    <row r="89" spans="4:11" ht="12.75">
      <c r="D89" s="3"/>
      <c r="E89" s="3"/>
      <c r="F89" s="14"/>
      <c r="H89" s="34"/>
      <c r="I89" s="9"/>
      <c r="J89" s="9"/>
      <c r="K89" s="4"/>
    </row>
    <row r="90" spans="1:6" ht="12.75">
      <c r="A90" s="1" t="s">
        <v>7</v>
      </c>
      <c r="B90" s="1"/>
      <c r="C90" s="1" t="s">
        <v>15</v>
      </c>
      <c r="D90" s="1"/>
      <c r="E90" s="1"/>
      <c r="F90" t="s">
        <v>115</v>
      </c>
    </row>
    <row r="91" spans="1:5" ht="12.75">
      <c r="A91" s="18" t="s">
        <v>6</v>
      </c>
      <c r="B91" s="19">
        <v>35209</v>
      </c>
      <c r="C91" s="1"/>
      <c r="D91" s="1" t="s">
        <v>10</v>
      </c>
      <c r="E91" s="20" t="s">
        <v>116</v>
      </c>
    </row>
    <row r="92" spans="8:12" ht="12.75">
      <c r="H92" s="5"/>
      <c r="I92" s="5"/>
      <c r="J92" s="5"/>
      <c r="K92" s="5"/>
      <c r="L92" s="5"/>
    </row>
    <row r="93" spans="1:12" ht="12.75">
      <c r="A93" s="6"/>
      <c r="B93" s="7" t="s">
        <v>1</v>
      </c>
      <c r="C93" s="7" t="s">
        <v>2</v>
      </c>
      <c r="D93" s="8" t="s">
        <v>14</v>
      </c>
      <c r="E93" s="8" t="s">
        <v>3</v>
      </c>
      <c r="F93" s="8"/>
      <c r="H93" s="34" t="s">
        <v>4</v>
      </c>
      <c r="I93" s="9"/>
      <c r="J93" s="9"/>
      <c r="K93" s="9"/>
      <c r="L93" s="9"/>
    </row>
    <row r="94" spans="1:12" ht="12.75">
      <c r="A94" s="10">
        <v>1</v>
      </c>
      <c r="B94" s="15">
        <v>13</v>
      </c>
      <c r="C94" s="10">
        <f>B94*2.54</f>
        <v>33.02</v>
      </c>
      <c r="D94" s="15">
        <v>3.7</v>
      </c>
      <c r="E94" s="22">
        <f>D94/B94</f>
        <v>0.2846153846153846</v>
      </c>
      <c r="F94" s="11"/>
      <c r="H94" s="41">
        <v>28.5</v>
      </c>
      <c r="I94" s="41">
        <v>35.5</v>
      </c>
      <c r="J94" s="41">
        <v>4</v>
      </c>
      <c r="K94" s="41">
        <v>32.5</v>
      </c>
      <c r="L94" s="41">
        <v>46.5</v>
      </c>
    </row>
    <row r="95" spans="1:12" ht="12.75">
      <c r="A95" s="10">
        <v>2</v>
      </c>
      <c r="B95" s="15">
        <v>16</v>
      </c>
      <c r="C95" s="10">
        <f>B95*2.54</f>
        <v>40.64</v>
      </c>
      <c r="D95" s="15">
        <v>5.9</v>
      </c>
      <c r="E95" s="22">
        <f>D95/B95</f>
        <v>0.36875</v>
      </c>
      <c r="F95" s="11"/>
      <c r="H95" s="41">
        <v>16.5</v>
      </c>
      <c r="I95" s="41">
        <v>33</v>
      </c>
      <c r="J95" s="41">
        <v>16</v>
      </c>
      <c r="K95" s="41">
        <v>38</v>
      </c>
      <c r="L95" s="41">
        <v>40.5</v>
      </c>
    </row>
    <row r="96" spans="1:12" ht="12.75">
      <c r="A96" s="10">
        <v>3</v>
      </c>
      <c r="B96" s="15">
        <v>13</v>
      </c>
      <c r="C96" s="10">
        <f>B96*2.54</f>
        <v>33.02</v>
      </c>
      <c r="D96" s="15">
        <v>4.2</v>
      </c>
      <c r="E96" s="22">
        <f>D96/B96</f>
        <v>0.3230769230769231</v>
      </c>
      <c r="F96" s="11"/>
      <c r="H96" s="41">
        <v>28</v>
      </c>
      <c r="I96" s="41">
        <v>36</v>
      </c>
      <c r="J96" s="41">
        <v>28</v>
      </c>
      <c r="K96" s="41">
        <v>27</v>
      </c>
      <c r="L96" s="41">
        <v>32.5</v>
      </c>
    </row>
    <row r="97" spans="1:12" ht="12.75">
      <c r="A97" s="10">
        <v>4</v>
      </c>
      <c r="B97" s="15">
        <v>10</v>
      </c>
      <c r="C97" s="10">
        <f>B97*2.54</f>
        <v>25.4</v>
      </c>
      <c r="D97" s="15">
        <v>2.6</v>
      </c>
      <c r="E97" s="22">
        <f>D97/B97</f>
        <v>0.26</v>
      </c>
      <c r="F97" s="11"/>
      <c r="H97" s="41">
        <v>23</v>
      </c>
      <c r="I97" s="41">
        <v>37</v>
      </c>
      <c r="J97" s="41">
        <v>35</v>
      </c>
      <c r="K97" s="41">
        <v>22.5</v>
      </c>
      <c r="L97" s="41">
        <v>40</v>
      </c>
    </row>
    <row r="98" spans="1:12" ht="12.75">
      <c r="A98" s="10">
        <v>5</v>
      </c>
      <c r="B98" s="15">
        <v>12.5</v>
      </c>
      <c r="C98" s="10">
        <f>B98*2.54</f>
        <v>31.75</v>
      </c>
      <c r="D98" s="15">
        <v>4.2</v>
      </c>
      <c r="E98" s="22">
        <f>D98/B98</f>
        <v>0.336</v>
      </c>
      <c r="F98" s="11"/>
      <c r="H98" s="41">
        <v>22.5</v>
      </c>
      <c r="I98" s="41">
        <v>35</v>
      </c>
      <c r="J98" s="41">
        <v>42</v>
      </c>
      <c r="K98" s="41">
        <v>31</v>
      </c>
      <c r="L98" s="41">
        <v>44</v>
      </c>
    </row>
    <row r="99" spans="1:12" ht="12.75">
      <c r="A99" s="1" t="s">
        <v>5</v>
      </c>
      <c r="B99" s="14">
        <f>AVERAGE(B94:B98)</f>
        <v>12.9</v>
      </c>
      <c r="C99" s="14">
        <f>AVERAGE(C94:C98)</f>
        <v>32.766000000000005</v>
      </c>
      <c r="D99" s="14">
        <f>AVERAGE(D94:D98)</f>
        <v>4.12</v>
      </c>
      <c r="E99" s="2">
        <f>AVERAGE(E94:E98)</f>
        <v>0.31448846153846155</v>
      </c>
      <c r="F99" s="2"/>
      <c r="H99" s="41">
        <v>41</v>
      </c>
      <c r="I99" s="41">
        <v>29.5</v>
      </c>
      <c r="J99" s="41">
        <v>32</v>
      </c>
      <c r="K99" s="41">
        <v>36.5</v>
      </c>
      <c r="L99" s="41">
        <v>35.5</v>
      </c>
    </row>
    <row r="100" spans="8:12" ht="12.75">
      <c r="H100" s="41">
        <v>33</v>
      </c>
      <c r="I100" s="41">
        <v>23</v>
      </c>
      <c r="J100" s="41">
        <v>29</v>
      </c>
      <c r="K100" s="41">
        <v>33.5</v>
      </c>
      <c r="L100" s="41">
        <v>39.5</v>
      </c>
    </row>
    <row r="101" spans="8:12" ht="12.75">
      <c r="H101" s="41">
        <v>30</v>
      </c>
      <c r="I101" s="41">
        <v>10</v>
      </c>
      <c r="J101" s="41">
        <v>37</v>
      </c>
      <c r="K101" s="41">
        <v>35</v>
      </c>
      <c r="L101" s="41">
        <v>37</v>
      </c>
    </row>
    <row r="102" spans="8:12" ht="12.75">
      <c r="H102" s="41">
        <v>35</v>
      </c>
      <c r="I102" s="41">
        <v>14.5</v>
      </c>
      <c r="J102" s="41">
        <v>28</v>
      </c>
      <c r="K102" s="41">
        <v>42.5</v>
      </c>
      <c r="L102" s="41">
        <v>46.5</v>
      </c>
    </row>
    <row r="103" spans="8:12" ht="12.75">
      <c r="H103" s="41">
        <v>38.5</v>
      </c>
      <c r="I103" s="41">
        <v>17</v>
      </c>
      <c r="J103" s="41">
        <v>34</v>
      </c>
      <c r="K103" s="41">
        <v>39</v>
      </c>
      <c r="L103" s="41">
        <v>46</v>
      </c>
    </row>
    <row r="105" spans="4:12" ht="12.75">
      <c r="D105" s="3" t="s">
        <v>0</v>
      </c>
      <c r="E105" s="3"/>
      <c r="F105" s="14">
        <f>K105*E99</f>
        <v>10.044761461538462</v>
      </c>
      <c r="H105" s="34" t="s">
        <v>8</v>
      </c>
      <c r="I105" s="9"/>
      <c r="J105" s="9"/>
      <c r="K105" s="4">
        <f>AVERAGE(H94:L103)</f>
        <v>31.94</v>
      </c>
      <c r="L105" t="s">
        <v>9</v>
      </c>
    </row>
    <row r="107" spans="1:5" ht="12.75">
      <c r="A107" s="1" t="s">
        <v>7</v>
      </c>
      <c r="B107" s="1"/>
      <c r="C107" s="1" t="s">
        <v>15</v>
      </c>
      <c r="D107" s="1"/>
      <c r="E107" s="1"/>
    </row>
    <row r="108" spans="1:5" ht="12.75">
      <c r="A108" s="18" t="s">
        <v>6</v>
      </c>
      <c r="B108" s="19">
        <v>35210</v>
      </c>
      <c r="C108" s="1"/>
      <c r="D108" s="1" t="s">
        <v>10</v>
      </c>
      <c r="E108" s="20" t="s">
        <v>102</v>
      </c>
    </row>
    <row r="109" spans="8:12" ht="12.75">
      <c r="H109" s="5"/>
      <c r="I109" s="5"/>
      <c r="J109" s="5"/>
      <c r="K109" s="5"/>
      <c r="L109" s="5"/>
    </row>
    <row r="110" spans="1:12" ht="12.75">
      <c r="A110" s="6"/>
      <c r="B110" s="7" t="s">
        <v>1</v>
      </c>
      <c r="C110" s="7" t="s">
        <v>2</v>
      </c>
      <c r="D110" s="8" t="s">
        <v>14</v>
      </c>
      <c r="E110" s="8" t="s">
        <v>3</v>
      </c>
      <c r="F110" s="8"/>
      <c r="H110" s="34" t="s">
        <v>4</v>
      </c>
      <c r="I110" s="9"/>
      <c r="J110" s="9"/>
      <c r="K110" s="9"/>
      <c r="L110" s="9"/>
    </row>
    <row r="111" spans="1:12" ht="12.75">
      <c r="A111" s="10">
        <v>1</v>
      </c>
      <c r="B111" s="15">
        <v>10</v>
      </c>
      <c r="C111" s="10">
        <f>B111*2.54</f>
        <v>25.4</v>
      </c>
      <c r="D111" s="15">
        <v>2.8</v>
      </c>
      <c r="E111" s="22">
        <f>D111/B111</f>
        <v>0.27999999999999997</v>
      </c>
      <c r="F111" s="11"/>
      <c r="H111" s="41">
        <v>32</v>
      </c>
      <c r="I111" s="41">
        <v>36</v>
      </c>
      <c r="J111" s="41">
        <v>33</v>
      </c>
      <c r="K111" s="41">
        <v>35</v>
      </c>
      <c r="L111" s="41">
        <v>31</v>
      </c>
    </row>
    <row r="112" spans="1:12" ht="12.75">
      <c r="A112" s="10">
        <v>2</v>
      </c>
      <c r="B112" s="15">
        <v>9</v>
      </c>
      <c r="C112" s="10">
        <f>B112*2.54</f>
        <v>22.86</v>
      </c>
      <c r="D112" s="15">
        <v>2.6</v>
      </c>
      <c r="E112" s="22">
        <f>D112/B112</f>
        <v>0.2888888888888889</v>
      </c>
      <c r="F112" s="11"/>
      <c r="H112" s="41">
        <v>43</v>
      </c>
      <c r="I112" s="41">
        <v>19</v>
      </c>
      <c r="J112" s="41">
        <v>27</v>
      </c>
      <c r="K112" s="41">
        <v>30.5</v>
      </c>
      <c r="L112" s="41">
        <v>40</v>
      </c>
    </row>
    <row r="113" spans="1:12" ht="12.75">
      <c r="A113" s="10">
        <v>3</v>
      </c>
      <c r="B113" s="15">
        <v>9</v>
      </c>
      <c r="C113" s="10">
        <f>B113*2.54</f>
        <v>22.86</v>
      </c>
      <c r="D113" s="15">
        <v>2.6</v>
      </c>
      <c r="E113" s="22">
        <f>D113/B113</f>
        <v>0.2888888888888889</v>
      </c>
      <c r="F113" s="11"/>
      <c r="H113" s="41">
        <v>27</v>
      </c>
      <c r="I113" s="41">
        <v>2</v>
      </c>
      <c r="J113" s="41">
        <v>23</v>
      </c>
      <c r="K113" s="41">
        <v>24</v>
      </c>
      <c r="L113" s="41">
        <v>28</v>
      </c>
    </row>
    <row r="114" spans="1:12" ht="12.75">
      <c r="A114" s="10">
        <v>4</v>
      </c>
      <c r="B114" s="15">
        <v>6.5</v>
      </c>
      <c r="C114" s="10">
        <f>B114*2.54</f>
        <v>16.51</v>
      </c>
      <c r="D114" s="15">
        <v>1.7</v>
      </c>
      <c r="E114" s="22">
        <f>D114/B114</f>
        <v>0.26153846153846155</v>
      </c>
      <c r="F114" s="11"/>
      <c r="H114" s="41">
        <v>35</v>
      </c>
      <c r="I114" s="41">
        <v>11</v>
      </c>
      <c r="J114" s="41">
        <v>36</v>
      </c>
      <c r="K114" s="41">
        <v>20</v>
      </c>
      <c r="L114" s="41">
        <v>36</v>
      </c>
    </row>
    <row r="115" spans="1:12" ht="12.75">
      <c r="A115" s="10">
        <v>5</v>
      </c>
      <c r="B115" s="15">
        <v>12</v>
      </c>
      <c r="C115" s="10">
        <f>B115*2.54</f>
        <v>30.48</v>
      </c>
      <c r="D115" s="15">
        <v>4.6</v>
      </c>
      <c r="E115" s="22">
        <f>D115/B115</f>
        <v>0.3833333333333333</v>
      </c>
      <c r="F115" s="11"/>
      <c r="H115" s="41">
        <v>36</v>
      </c>
      <c r="I115" s="41">
        <v>35</v>
      </c>
      <c r="J115" s="41">
        <v>32</v>
      </c>
      <c r="K115" s="41">
        <v>38</v>
      </c>
      <c r="L115" s="41">
        <v>34</v>
      </c>
    </row>
    <row r="116" spans="1:12" ht="12.75">
      <c r="A116" s="1" t="s">
        <v>5</v>
      </c>
      <c r="B116" s="14">
        <f>AVERAGE(B111:B115)</f>
        <v>9.3</v>
      </c>
      <c r="C116" s="14">
        <f>AVERAGE(C111:C115)</f>
        <v>23.622000000000003</v>
      </c>
      <c r="D116" s="14">
        <f>AVERAGE(D111:D115)</f>
        <v>2.86</v>
      </c>
      <c r="E116" s="2">
        <f>AVERAGE(E111:E115)</f>
        <v>0.3005299145299145</v>
      </c>
      <c r="F116" s="2"/>
      <c r="H116" s="41">
        <v>23</v>
      </c>
      <c r="I116" s="41">
        <v>10</v>
      </c>
      <c r="J116" s="41">
        <v>32</v>
      </c>
      <c r="K116" s="41">
        <v>27</v>
      </c>
      <c r="L116" s="41">
        <v>38</v>
      </c>
    </row>
    <row r="117" spans="1:12" ht="12.75">
      <c r="A117" s="1"/>
      <c r="B117" s="14"/>
      <c r="C117" s="14"/>
      <c r="D117" s="14"/>
      <c r="E117" s="2"/>
      <c r="F117" s="2"/>
      <c r="H117" s="41">
        <v>39</v>
      </c>
      <c r="I117" s="41">
        <v>10</v>
      </c>
      <c r="J117" s="41">
        <v>22</v>
      </c>
      <c r="K117" s="41">
        <v>37</v>
      </c>
      <c r="L117" s="41">
        <v>27</v>
      </c>
    </row>
    <row r="118" spans="1:12" ht="12.75">
      <c r="A118" s="1"/>
      <c r="B118" s="14"/>
      <c r="C118" s="14"/>
      <c r="D118" s="14"/>
      <c r="E118" s="2"/>
      <c r="F118" s="2"/>
      <c r="H118" s="41">
        <v>39</v>
      </c>
      <c r="I118" s="41">
        <v>24</v>
      </c>
      <c r="J118" s="41">
        <v>26</v>
      </c>
      <c r="K118" s="41">
        <v>39</v>
      </c>
      <c r="L118" s="41">
        <v>34</v>
      </c>
    </row>
    <row r="119" spans="1:12" ht="12.75">
      <c r="A119" s="1"/>
      <c r="B119" s="14"/>
      <c r="C119" s="14"/>
      <c r="D119" s="14"/>
      <c r="E119" s="2"/>
      <c r="F119" s="2"/>
      <c r="H119" s="41">
        <v>23</v>
      </c>
      <c r="I119" s="41">
        <v>37</v>
      </c>
      <c r="J119" s="41">
        <v>34</v>
      </c>
      <c r="K119" s="41">
        <v>40</v>
      </c>
      <c r="L119" s="41">
        <v>28</v>
      </c>
    </row>
    <row r="120" spans="1:12" ht="12.75">
      <c r="A120" s="1"/>
      <c r="B120" s="14"/>
      <c r="C120" s="14"/>
      <c r="D120" s="14"/>
      <c r="E120" s="2"/>
      <c r="F120" s="2"/>
      <c r="H120" s="41">
        <v>22</v>
      </c>
      <c r="I120" s="41">
        <v>35</v>
      </c>
      <c r="J120" s="41">
        <v>33</v>
      </c>
      <c r="K120" s="41">
        <v>37</v>
      </c>
      <c r="L120" s="41">
        <v>23</v>
      </c>
    </row>
    <row r="121" spans="1:6" ht="12.75">
      <c r="A121" s="1"/>
      <c r="B121" s="14"/>
      <c r="C121" s="14"/>
      <c r="D121" s="14"/>
      <c r="E121" s="2"/>
      <c r="F121" s="2"/>
    </row>
    <row r="122" spans="1:12" ht="12.75">
      <c r="A122" s="1"/>
      <c r="B122" s="14"/>
      <c r="C122" s="14"/>
      <c r="D122" s="3" t="s">
        <v>0</v>
      </c>
      <c r="E122" s="3"/>
      <c r="F122" s="14">
        <f>K122*E116</f>
        <v>8.910711965811965</v>
      </c>
      <c r="H122" s="34" t="s">
        <v>8</v>
      </c>
      <c r="I122" s="9"/>
      <c r="J122" s="9"/>
      <c r="K122" s="4">
        <f>AVERAGE(H111:L120)</f>
        <v>29.65</v>
      </c>
      <c r="L122" t="s">
        <v>9</v>
      </c>
    </row>
    <row r="123" spans="8:12" ht="12.75">
      <c r="H123" s="41"/>
      <c r="I123" s="41"/>
      <c r="J123" s="41"/>
      <c r="K123" s="41"/>
      <c r="L123" s="41"/>
    </row>
    <row r="124" spans="1:6" ht="12.75">
      <c r="A124" s="1" t="s">
        <v>7</v>
      </c>
      <c r="B124" s="1"/>
      <c r="C124" s="1" t="s">
        <v>15</v>
      </c>
      <c r="D124" s="1"/>
      <c r="E124" s="1"/>
      <c r="F124" t="s">
        <v>111</v>
      </c>
    </row>
    <row r="125" spans="1:5" ht="12.75">
      <c r="A125" s="18" t="s">
        <v>6</v>
      </c>
      <c r="B125" s="19">
        <v>35211</v>
      </c>
      <c r="C125" s="1"/>
      <c r="D125" s="1" t="s">
        <v>10</v>
      </c>
      <c r="E125" s="20"/>
    </row>
    <row r="126" spans="8:12" ht="12.75">
      <c r="H126" s="5"/>
      <c r="I126" s="5"/>
      <c r="J126" s="5"/>
      <c r="K126" s="5"/>
      <c r="L126" s="5"/>
    </row>
    <row r="127" spans="1:12" ht="12.75">
      <c r="A127" s="6"/>
      <c r="B127" s="7" t="s">
        <v>1</v>
      </c>
      <c r="C127" s="7" t="s">
        <v>2</v>
      </c>
      <c r="D127" s="8" t="s">
        <v>14</v>
      </c>
      <c r="E127" s="8" t="s">
        <v>3</v>
      </c>
      <c r="F127" s="8"/>
      <c r="H127" s="34" t="s">
        <v>4</v>
      </c>
      <c r="I127" s="9"/>
      <c r="J127" s="9"/>
      <c r="K127" s="9"/>
      <c r="L127" s="9"/>
    </row>
    <row r="128" spans="1:12" ht="12.75">
      <c r="A128" s="10">
        <v>1</v>
      </c>
      <c r="B128" s="15">
        <v>8</v>
      </c>
      <c r="C128" s="10">
        <f>B128*2.54</f>
        <v>20.32</v>
      </c>
      <c r="D128" s="15">
        <v>3.4</v>
      </c>
      <c r="E128" s="22">
        <f>D128/B128</f>
        <v>0.425</v>
      </c>
      <c r="F128" s="11"/>
      <c r="H128" s="41">
        <v>25</v>
      </c>
      <c r="I128" s="41">
        <v>29.5</v>
      </c>
      <c r="J128" s="41">
        <v>0</v>
      </c>
      <c r="K128" s="41">
        <v>29.5</v>
      </c>
      <c r="L128" s="41">
        <v>14</v>
      </c>
    </row>
    <row r="129" spans="1:12" ht="12.75">
      <c r="A129" s="10">
        <v>2</v>
      </c>
      <c r="B129" s="15">
        <v>9</v>
      </c>
      <c r="C129" s="10">
        <f>B129*2.54</f>
        <v>22.86</v>
      </c>
      <c r="D129" s="15">
        <v>3.6</v>
      </c>
      <c r="E129" s="22">
        <f>D129/B129</f>
        <v>0.4</v>
      </c>
      <c r="F129" s="11"/>
      <c r="H129" s="41">
        <v>25</v>
      </c>
      <c r="I129" s="41">
        <v>35</v>
      </c>
      <c r="J129" s="41">
        <v>0</v>
      </c>
      <c r="K129" s="41">
        <v>16</v>
      </c>
      <c r="L129" s="41">
        <v>16</v>
      </c>
    </row>
    <row r="130" spans="1:12" ht="12.75">
      <c r="A130" s="10">
        <v>3</v>
      </c>
      <c r="B130" s="15">
        <v>7.5</v>
      </c>
      <c r="C130" s="10">
        <f>B130*2.54</f>
        <v>19.05</v>
      </c>
      <c r="D130" s="15">
        <v>2.6</v>
      </c>
      <c r="E130" s="22">
        <f>D130/B130</f>
        <v>0.3466666666666667</v>
      </c>
      <c r="F130" s="11"/>
      <c r="H130" s="41">
        <v>30</v>
      </c>
      <c r="I130" s="41">
        <v>30</v>
      </c>
      <c r="J130" s="41">
        <v>31.5</v>
      </c>
      <c r="K130" s="41">
        <v>29</v>
      </c>
      <c r="L130" s="41">
        <v>25</v>
      </c>
    </row>
    <row r="131" spans="1:12" ht="12.75">
      <c r="A131" s="10">
        <v>4</v>
      </c>
      <c r="B131" s="15">
        <v>7.5</v>
      </c>
      <c r="C131" s="10">
        <f>B131*2.54</f>
        <v>19.05</v>
      </c>
      <c r="D131" s="15">
        <v>2.5</v>
      </c>
      <c r="E131" s="22">
        <f>D131/B131</f>
        <v>0.3333333333333333</v>
      </c>
      <c r="F131" s="11"/>
      <c r="H131" s="41">
        <v>23</v>
      </c>
      <c r="I131" s="41">
        <v>25.5</v>
      </c>
      <c r="J131" s="41">
        <v>12</v>
      </c>
      <c r="K131" s="41">
        <v>29.5</v>
      </c>
      <c r="L131" s="41">
        <v>18</v>
      </c>
    </row>
    <row r="132" spans="1:12" ht="12.75">
      <c r="A132" s="10"/>
      <c r="B132" s="15"/>
      <c r="C132" s="10"/>
      <c r="D132" s="15"/>
      <c r="E132" s="22"/>
      <c r="F132" s="11"/>
      <c r="H132" s="41">
        <v>16</v>
      </c>
      <c r="I132" s="41">
        <v>25</v>
      </c>
      <c r="J132" s="41">
        <v>13</v>
      </c>
      <c r="K132" s="41">
        <v>28.5</v>
      </c>
      <c r="L132" s="41">
        <v>27</v>
      </c>
    </row>
    <row r="133" spans="1:12" ht="12.75">
      <c r="A133" s="1" t="s">
        <v>5</v>
      </c>
      <c r="B133" s="14">
        <f>AVERAGE(B128:B132)</f>
        <v>8</v>
      </c>
      <c r="C133" s="14">
        <f>AVERAGE(C128:C132)</f>
        <v>20.32</v>
      </c>
      <c r="D133" s="14">
        <f>AVERAGE(D128:D132)</f>
        <v>3.025</v>
      </c>
      <c r="E133" s="2">
        <f>AVERAGE(E128:E132)</f>
        <v>0.37625</v>
      </c>
      <c r="F133" s="2"/>
      <c r="H133" s="41">
        <v>30</v>
      </c>
      <c r="I133" s="41">
        <v>19.5</v>
      </c>
      <c r="J133" s="41">
        <v>0</v>
      </c>
      <c r="K133" s="41">
        <v>24.5</v>
      </c>
      <c r="L133" s="41">
        <v>29</v>
      </c>
    </row>
    <row r="134" spans="8:12" ht="12.75">
      <c r="H134" s="41">
        <v>41</v>
      </c>
      <c r="I134" s="41">
        <v>25</v>
      </c>
      <c r="J134" s="41">
        <v>0</v>
      </c>
      <c r="K134" s="41">
        <v>22</v>
      </c>
      <c r="L134" s="41">
        <v>0</v>
      </c>
    </row>
    <row r="135" spans="8:12" ht="12.75">
      <c r="H135" s="41">
        <v>24</v>
      </c>
      <c r="I135" s="41">
        <v>20</v>
      </c>
      <c r="J135" s="41">
        <v>0</v>
      </c>
      <c r="K135" s="41">
        <v>23.5</v>
      </c>
      <c r="L135" s="41">
        <v>28</v>
      </c>
    </row>
    <row r="136" spans="8:12" ht="12.75">
      <c r="H136" s="41">
        <v>37.5</v>
      </c>
      <c r="I136" s="41">
        <v>27.5</v>
      </c>
      <c r="J136" s="41">
        <v>20</v>
      </c>
      <c r="K136" s="41">
        <v>33</v>
      </c>
      <c r="L136" s="41">
        <v>17</v>
      </c>
    </row>
    <row r="137" spans="8:12" ht="12.75">
      <c r="H137" s="41">
        <v>25.5</v>
      </c>
      <c r="I137" s="41">
        <v>32</v>
      </c>
      <c r="J137" s="41">
        <v>32</v>
      </c>
      <c r="K137" s="41">
        <v>33</v>
      </c>
      <c r="L137" s="41">
        <v>33.5</v>
      </c>
    </row>
    <row r="139" spans="4:12" ht="12.75">
      <c r="D139" s="36" t="s">
        <v>0</v>
      </c>
      <c r="E139" s="3"/>
      <c r="F139" s="14">
        <f>K139*E133</f>
        <v>8.507012499999998</v>
      </c>
      <c r="H139" s="37" t="s">
        <v>8</v>
      </c>
      <c r="I139" s="9"/>
      <c r="J139" s="9"/>
      <c r="K139" s="35">
        <f>AVERAGE(H128:L137)</f>
        <v>22.61</v>
      </c>
      <c r="L139" t="s">
        <v>9</v>
      </c>
    </row>
    <row r="141" spans="1:5" ht="12.75">
      <c r="A141" s="1" t="s">
        <v>7</v>
      </c>
      <c r="B141" s="1"/>
      <c r="C141" s="1" t="s">
        <v>15</v>
      </c>
      <c r="D141" s="1"/>
      <c r="E141" s="1"/>
    </row>
    <row r="142" spans="1:5" ht="12.75">
      <c r="A142" s="18" t="s">
        <v>6</v>
      </c>
      <c r="B142" s="19">
        <v>35211</v>
      </c>
      <c r="C142" s="1"/>
      <c r="D142" s="1" t="s">
        <v>10</v>
      </c>
      <c r="E142" s="20" t="s">
        <v>75</v>
      </c>
    </row>
    <row r="143" spans="8:12" ht="12.75">
      <c r="H143" s="5"/>
      <c r="I143" s="5"/>
      <c r="J143" s="5"/>
      <c r="K143" s="5"/>
      <c r="L143" s="5"/>
    </row>
    <row r="144" spans="1:12" ht="12.75">
      <c r="A144" s="6"/>
      <c r="B144" s="7" t="s">
        <v>1</v>
      </c>
      <c r="C144" s="7" t="s">
        <v>2</v>
      </c>
      <c r="D144" s="8" t="s">
        <v>14</v>
      </c>
      <c r="E144" s="8" t="s">
        <v>3</v>
      </c>
      <c r="F144" s="8"/>
      <c r="H144" s="34" t="s">
        <v>4</v>
      </c>
      <c r="I144" s="9"/>
      <c r="J144" s="9"/>
      <c r="K144" s="9"/>
      <c r="L144" s="9"/>
    </row>
    <row r="145" spans="1:12" ht="12.75">
      <c r="A145" s="10">
        <v>1</v>
      </c>
      <c r="B145" s="15">
        <v>5</v>
      </c>
      <c r="C145" s="10">
        <f>B145*2.54</f>
        <v>12.7</v>
      </c>
      <c r="D145" s="15">
        <v>1.2</v>
      </c>
      <c r="E145" s="22">
        <f>D145/B145</f>
        <v>0.24</v>
      </c>
      <c r="F145" s="11"/>
      <c r="H145" s="41">
        <v>0</v>
      </c>
      <c r="I145" s="41">
        <v>8</v>
      </c>
      <c r="J145" s="41">
        <v>2</v>
      </c>
      <c r="K145" s="41">
        <v>0</v>
      </c>
      <c r="L145" s="41">
        <v>6</v>
      </c>
    </row>
    <row r="146" spans="1:12" ht="12.75">
      <c r="A146" s="10">
        <v>2</v>
      </c>
      <c r="B146" s="15">
        <v>6.5</v>
      </c>
      <c r="C146" s="10">
        <f>B146*2.54</f>
        <v>16.51</v>
      </c>
      <c r="D146" s="15">
        <v>2</v>
      </c>
      <c r="E146" s="22">
        <f>D146/B146</f>
        <v>0.3076923076923077</v>
      </c>
      <c r="F146" s="11"/>
      <c r="H146" s="41">
        <v>3.5</v>
      </c>
      <c r="I146" s="41">
        <v>3</v>
      </c>
      <c r="J146" s="41">
        <v>0</v>
      </c>
      <c r="K146" s="41">
        <v>0</v>
      </c>
      <c r="L146" s="41">
        <v>0</v>
      </c>
    </row>
    <row r="147" spans="1:12" ht="12.75">
      <c r="A147" s="10">
        <v>3</v>
      </c>
      <c r="B147" s="15">
        <v>6</v>
      </c>
      <c r="C147" s="10">
        <f>B147*2.54</f>
        <v>15.24</v>
      </c>
      <c r="D147" s="15">
        <v>2.2</v>
      </c>
      <c r="E147" s="22">
        <f>D147/B147</f>
        <v>0.3666666666666667</v>
      </c>
      <c r="F147" s="11"/>
      <c r="H147" s="41">
        <v>8.5</v>
      </c>
      <c r="I147" s="41">
        <v>0</v>
      </c>
      <c r="J147" s="41">
        <v>0</v>
      </c>
      <c r="K147" s="41">
        <v>0</v>
      </c>
      <c r="L147" s="41">
        <v>4</v>
      </c>
    </row>
    <row r="148" spans="1:12" ht="12.75">
      <c r="A148" s="10">
        <v>4</v>
      </c>
      <c r="B148" s="15">
        <v>7</v>
      </c>
      <c r="C148" s="10">
        <f>B148*2.54</f>
        <v>17.78</v>
      </c>
      <c r="D148" s="15">
        <v>2</v>
      </c>
      <c r="E148" s="22">
        <f>D148/B148</f>
        <v>0.2857142857142857</v>
      </c>
      <c r="F148" s="11"/>
      <c r="H148" s="41">
        <v>5</v>
      </c>
      <c r="I148" s="41">
        <v>6.5</v>
      </c>
      <c r="J148" s="41">
        <v>1</v>
      </c>
      <c r="K148" s="41">
        <v>5</v>
      </c>
      <c r="L148" s="41">
        <v>0</v>
      </c>
    </row>
    <row r="149" spans="1:12" ht="12.75">
      <c r="A149" s="10">
        <v>5</v>
      </c>
      <c r="B149" s="15">
        <v>6</v>
      </c>
      <c r="C149" s="10">
        <f>B149*2.54</f>
        <v>15.24</v>
      </c>
      <c r="D149" s="15">
        <v>1.5</v>
      </c>
      <c r="E149" s="22">
        <f>D149/B149</f>
        <v>0.25</v>
      </c>
      <c r="F149" s="11"/>
      <c r="H149" s="41">
        <v>0</v>
      </c>
      <c r="I149" s="41">
        <v>9</v>
      </c>
      <c r="J149" s="41">
        <v>7</v>
      </c>
      <c r="K149" s="41">
        <v>0</v>
      </c>
      <c r="L149" s="41">
        <v>5.5</v>
      </c>
    </row>
    <row r="150" spans="1:12" ht="12.75">
      <c r="A150" s="1" t="s">
        <v>5</v>
      </c>
      <c r="B150" s="14">
        <f>AVERAGE(B145:B149)</f>
        <v>6.1</v>
      </c>
      <c r="C150" s="14">
        <f>AVERAGE(C145:C149)</f>
        <v>15.494</v>
      </c>
      <c r="D150" s="44">
        <f>AVERAGE(D145:D149)</f>
        <v>1.78</v>
      </c>
      <c r="E150" s="2">
        <f>AVERAGE(E145:E149)</f>
        <v>0.290014652014652</v>
      </c>
      <c r="F150" s="2"/>
      <c r="H150" s="41">
        <v>0</v>
      </c>
      <c r="I150" s="41">
        <v>5</v>
      </c>
      <c r="J150" s="41">
        <v>3.5</v>
      </c>
      <c r="K150" s="41">
        <v>0</v>
      </c>
      <c r="L150" s="41">
        <v>8</v>
      </c>
    </row>
    <row r="151" spans="8:12" ht="12.75">
      <c r="H151" s="41">
        <v>0</v>
      </c>
      <c r="I151" s="41">
        <v>0</v>
      </c>
      <c r="J151" s="41">
        <v>0</v>
      </c>
      <c r="K151" s="41">
        <v>6</v>
      </c>
      <c r="L151" s="41">
        <v>7.5</v>
      </c>
    </row>
    <row r="152" spans="8:12" ht="12.75">
      <c r="H152" s="41">
        <v>0</v>
      </c>
      <c r="I152" s="41">
        <v>2.5</v>
      </c>
      <c r="J152" s="41">
        <v>3</v>
      </c>
      <c r="K152" s="41">
        <v>0</v>
      </c>
      <c r="L152" s="41">
        <v>8.5</v>
      </c>
    </row>
    <row r="153" spans="8:12" ht="12.75">
      <c r="H153" s="41">
        <v>0</v>
      </c>
      <c r="I153" s="41">
        <v>4.5</v>
      </c>
      <c r="J153" s="41">
        <v>0</v>
      </c>
      <c r="K153" s="41">
        <v>4</v>
      </c>
      <c r="L153" s="41">
        <v>7.5</v>
      </c>
    </row>
    <row r="154" spans="8:12" ht="12.75">
      <c r="H154" s="41">
        <v>0</v>
      </c>
      <c r="I154" s="41">
        <v>2</v>
      </c>
      <c r="J154" s="41">
        <v>3.5</v>
      </c>
      <c r="K154" s="41">
        <v>5.5</v>
      </c>
      <c r="L154" s="41">
        <v>8</v>
      </c>
    </row>
    <row r="156" spans="4:12" ht="12.75">
      <c r="D156" s="36" t="s">
        <v>0</v>
      </c>
      <c r="E156" s="3"/>
      <c r="F156" s="14">
        <f>K156*E150</f>
        <v>0.8874448351648351</v>
      </c>
      <c r="H156" s="37" t="s">
        <v>8</v>
      </c>
      <c r="I156" s="9"/>
      <c r="J156" s="9"/>
      <c r="K156" s="35">
        <f>AVERAGE(H145:L154)</f>
        <v>3.06</v>
      </c>
      <c r="L156" t="s">
        <v>9</v>
      </c>
    </row>
    <row r="157" spans="1:11" ht="12.75">
      <c r="A157" s="1"/>
      <c r="B157" s="14"/>
      <c r="C157" s="14"/>
      <c r="D157" s="14"/>
      <c r="E157" s="2"/>
      <c r="F157" s="11"/>
      <c r="H157" s="9"/>
      <c r="I157" s="9"/>
      <c r="J157" s="9"/>
      <c r="K157" s="23"/>
    </row>
    <row r="158" spans="1:5" ht="12.75">
      <c r="A158" s="1"/>
      <c r="B158" s="1"/>
      <c r="C158" s="1"/>
      <c r="D158" s="1"/>
      <c r="E158" s="1"/>
    </row>
    <row r="159" spans="1:5" ht="12.75">
      <c r="A159" s="18"/>
      <c r="B159" s="19"/>
      <c r="C159" s="1"/>
      <c r="D159" s="1"/>
      <c r="E159" s="1"/>
    </row>
    <row r="160" spans="8:12" ht="12.75">
      <c r="H160" s="5"/>
      <c r="I160" s="5"/>
      <c r="J160" s="5"/>
      <c r="K160" s="5"/>
      <c r="L160" s="5"/>
    </row>
    <row r="161" spans="1:12" ht="12.75">
      <c r="A161" s="6"/>
      <c r="B161" s="7"/>
      <c r="C161" s="7"/>
      <c r="D161" s="8"/>
      <c r="E161" s="8"/>
      <c r="F161" s="8"/>
      <c r="H161" s="34"/>
      <c r="I161" s="9"/>
      <c r="J161" s="9"/>
      <c r="K161" s="9"/>
      <c r="L161" s="9"/>
    </row>
    <row r="162" spans="1:12" ht="12.75">
      <c r="A162" s="10"/>
      <c r="B162" s="15"/>
      <c r="C162" s="10"/>
      <c r="D162" s="29"/>
      <c r="E162" s="22"/>
      <c r="F162" s="8"/>
      <c r="H162" s="28"/>
      <c r="I162" s="28"/>
      <c r="J162" s="28"/>
      <c r="K162" s="28"/>
      <c r="L162" s="28"/>
    </row>
    <row r="163" spans="1:12" ht="12.75">
      <c r="A163" s="10"/>
      <c r="B163" s="15"/>
      <c r="C163" s="10"/>
      <c r="D163" s="29"/>
      <c r="E163" s="22"/>
      <c r="F163" s="8"/>
      <c r="H163" s="28"/>
      <c r="I163" s="28"/>
      <c r="J163" s="28"/>
      <c r="K163" s="28"/>
      <c r="L163" s="28"/>
    </row>
    <row r="164" spans="1:12" ht="12.75">
      <c r="A164" s="10"/>
      <c r="B164" s="15"/>
      <c r="C164" s="10"/>
      <c r="D164" s="29"/>
      <c r="E164" s="22"/>
      <c r="F164" s="8"/>
      <c r="H164" s="28"/>
      <c r="I164" s="28"/>
      <c r="J164" s="28"/>
      <c r="K164" s="28"/>
      <c r="L164" s="28"/>
    </row>
    <row r="165" spans="1:12" ht="12.75">
      <c r="A165" s="10"/>
      <c r="B165" s="15"/>
      <c r="C165" s="10"/>
      <c r="D165" s="29"/>
      <c r="E165" s="22"/>
      <c r="F165" s="8"/>
      <c r="H165" s="28"/>
      <c r="I165" s="28"/>
      <c r="J165" s="28"/>
      <c r="K165" s="28"/>
      <c r="L165" s="28"/>
    </row>
    <row r="166" spans="1:12" ht="12.75">
      <c r="A166" s="10"/>
      <c r="B166" s="15"/>
      <c r="C166" s="10"/>
      <c r="D166" s="29"/>
      <c r="E166" s="22"/>
      <c r="F166" s="8"/>
      <c r="H166" s="28"/>
      <c r="I166" s="28"/>
      <c r="J166" s="28"/>
      <c r="K166" s="28"/>
      <c r="L166" s="28"/>
    </row>
    <row r="167" spans="1:12" ht="12.75">
      <c r="A167" s="1"/>
      <c r="B167" s="14"/>
      <c r="C167" s="14"/>
      <c r="D167" s="14"/>
      <c r="E167" s="2"/>
      <c r="F167" s="8"/>
      <c r="H167" s="28"/>
      <c r="I167" s="28"/>
      <c r="J167" s="28"/>
      <c r="K167" s="28"/>
      <c r="L167" s="28"/>
    </row>
    <row r="168" spans="1:12" ht="12.75">
      <c r="A168" s="1"/>
      <c r="B168" s="14"/>
      <c r="C168" s="14"/>
      <c r="D168" s="14"/>
      <c r="E168" s="2"/>
      <c r="F168" s="8"/>
      <c r="H168" s="28"/>
      <c r="I168" s="28"/>
      <c r="J168" s="28"/>
      <c r="K168" s="28"/>
      <c r="L168" s="28"/>
    </row>
    <row r="169" spans="1:12" ht="12.75">
      <c r="A169" s="1"/>
      <c r="B169" s="14"/>
      <c r="C169" s="14"/>
      <c r="D169" s="14"/>
      <c r="E169" s="2"/>
      <c r="F169" s="8"/>
      <c r="H169" s="28"/>
      <c r="I169" s="28"/>
      <c r="J169" s="28"/>
      <c r="K169" s="28"/>
      <c r="L169" s="28"/>
    </row>
    <row r="170" spans="1:12" ht="12.75">
      <c r="A170" s="1"/>
      <c r="B170" s="14"/>
      <c r="C170" s="14"/>
      <c r="D170" s="14"/>
      <c r="E170" s="2"/>
      <c r="F170" s="8"/>
      <c r="H170" s="28"/>
      <c r="I170" s="28"/>
      <c r="J170" s="28"/>
      <c r="K170" s="28"/>
      <c r="L170" s="28"/>
    </row>
    <row r="171" spans="1:12" ht="12.75">
      <c r="A171" s="1"/>
      <c r="B171" s="14"/>
      <c r="C171" s="14"/>
      <c r="D171" s="14"/>
      <c r="E171" s="2"/>
      <c r="F171" s="8"/>
      <c r="H171" s="28"/>
      <c r="I171" s="28"/>
      <c r="J171" s="28"/>
      <c r="K171" s="28"/>
      <c r="L171" s="28"/>
    </row>
    <row r="172" spans="1:12" ht="12.75">
      <c r="A172" s="1"/>
      <c r="B172" s="14"/>
      <c r="C172" s="14"/>
      <c r="D172" s="14"/>
      <c r="E172" s="2"/>
      <c r="F172" s="8"/>
      <c r="H172" s="28"/>
      <c r="I172" s="28"/>
      <c r="J172" s="28"/>
      <c r="K172" s="28"/>
      <c r="L172" s="28"/>
    </row>
    <row r="173" spans="4:11" ht="12.75">
      <c r="D173" s="36"/>
      <c r="E173" s="3"/>
      <c r="F173" s="14"/>
      <c r="H173" s="37"/>
      <c r="I173" s="9"/>
      <c r="J173" s="9"/>
      <c r="K173" s="35"/>
    </row>
    <row r="174" spans="1:11" ht="12.75">
      <c r="A174" s="1"/>
      <c r="B174" s="14"/>
      <c r="C174" s="14"/>
      <c r="D174" s="14"/>
      <c r="E174" s="2"/>
      <c r="F174" s="11"/>
      <c r="H174" s="9"/>
      <c r="I174" s="9"/>
      <c r="J174" s="9"/>
      <c r="K174" s="23"/>
    </row>
    <row r="175" spans="1:5" ht="12.75">
      <c r="A175" s="1"/>
      <c r="B175" s="1"/>
      <c r="C175" s="1"/>
      <c r="D175" s="1"/>
      <c r="E175" s="1"/>
    </row>
    <row r="176" spans="1:5" ht="12.75">
      <c r="A176" s="18"/>
      <c r="B176" s="19"/>
      <c r="C176" s="1"/>
      <c r="D176" s="1"/>
      <c r="E176" s="21"/>
    </row>
    <row r="177" spans="8:12" ht="12.75">
      <c r="H177" s="5"/>
      <c r="I177" s="5"/>
      <c r="J177" s="5"/>
      <c r="K177" s="5"/>
      <c r="L177" s="5"/>
    </row>
    <row r="178" spans="1:12" ht="12.75">
      <c r="A178" s="6"/>
      <c r="B178" s="7"/>
      <c r="C178" s="7"/>
      <c r="D178" s="8"/>
      <c r="E178" s="8"/>
      <c r="F178" s="8"/>
      <c r="H178" s="34"/>
      <c r="I178" s="9"/>
      <c r="J178" s="9"/>
      <c r="K178" s="9"/>
      <c r="L178" s="9"/>
    </row>
    <row r="179" spans="1:12" ht="12.75">
      <c r="A179" s="10"/>
      <c r="B179" s="15"/>
      <c r="C179" s="10"/>
      <c r="D179" s="29"/>
      <c r="E179" s="22"/>
      <c r="F179" s="8"/>
      <c r="H179" s="28"/>
      <c r="I179" s="28"/>
      <c r="J179" s="28"/>
      <c r="K179" s="28"/>
      <c r="L179" s="28"/>
    </row>
    <row r="180" spans="1:12" ht="12.75">
      <c r="A180" s="10"/>
      <c r="B180" s="15"/>
      <c r="C180" s="10"/>
      <c r="D180" s="29"/>
      <c r="E180" s="22"/>
      <c r="F180" s="8"/>
      <c r="H180" s="28"/>
      <c r="I180" s="28"/>
      <c r="J180" s="28"/>
      <c r="K180" s="28"/>
      <c r="L180" s="28"/>
    </row>
    <row r="181" spans="1:12" ht="12.75">
      <c r="A181" s="10"/>
      <c r="B181" s="15"/>
      <c r="C181" s="10"/>
      <c r="D181" s="29"/>
      <c r="E181" s="22"/>
      <c r="F181" s="8"/>
      <c r="H181" s="28"/>
      <c r="I181" s="28"/>
      <c r="J181" s="28"/>
      <c r="K181" s="28"/>
      <c r="L181" s="28"/>
    </row>
    <row r="182" spans="1:12" ht="12.75">
      <c r="A182" s="10"/>
      <c r="B182" s="15"/>
      <c r="C182" s="10"/>
      <c r="D182" s="29"/>
      <c r="E182" s="22"/>
      <c r="F182" s="8"/>
      <c r="H182" s="28"/>
      <c r="I182" s="28"/>
      <c r="J182" s="28"/>
      <c r="K182" s="28"/>
      <c r="L182" s="28"/>
    </row>
    <row r="183" spans="1:12" ht="12.75">
      <c r="A183" s="10"/>
      <c r="B183" s="15"/>
      <c r="C183" s="10"/>
      <c r="D183" s="29"/>
      <c r="E183" s="22"/>
      <c r="F183" s="8"/>
      <c r="H183" s="28"/>
      <c r="I183" s="28"/>
      <c r="J183" s="28"/>
      <c r="K183" s="28"/>
      <c r="L183" s="28"/>
    </row>
    <row r="184" spans="1:12" ht="12.75">
      <c r="A184" s="1"/>
      <c r="B184" s="14"/>
      <c r="C184" s="14"/>
      <c r="D184" s="14"/>
      <c r="E184" s="2"/>
      <c r="F184" s="8"/>
      <c r="H184" s="28"/>
      <c r="I184" s="28"/>
      <c r="J184" s="28"/>
      <c r="K184" s="28"/>
      <c r="L184" s="28"/>
    </row>
    <row r="185" spans="1:12" ht="12.75">
      <c r="A185" s="1"/>
      <c r="B185" s="14"/>
      <c r="C185" s="14"/>
      <c r="D185" s="14"/>
      <c r="E185" s="2"/>
      <c r="F185" s="8"/>
      <c r="H185" s="28"/>
      <c r="I185" s="28"/>
      <c r="J185" s="28"/>
      <c r="K185" s="28"/>
      <c r="L185" s="28"/>
    </row>
    <row r="186" spans="1:12" ht="12.75">
      <c r="A186" s="1"/>
      <c r="B186" s="14"/>
      <c r="C186" s="14"/>
      <c r="D186" s="14"/>
      <c r="E186" s="2"/>
      <c r="F186" s="8"/>
      <c r="H186" s="28"/>
      <c r="I186" s="28"/>
      <c r="J186" s="28"/>
      <c r="K186" s="28"/>
      <c r="L186" s="28"/>
    </row>
    <row r="187" spans="1:12" ht="12.75">
      <c r="A187" s="1"/>
      <c r="B187" s="14"/>
      <c r="C187" s="14"/>
      <c r="D187" s="14"/>
      <c r="E187" s="2"/>
      <c r="F187" s="8"/>
      <c r="H187" s="28"/>
      <c r="I187" s="28"/>
      <c r="J187" s="28"/>
      <c r="K187" s="28"/>
      <c r="L187" s="28"/>
    </row>
    <row r="188" spans="1:12" ht="12.75">
      <c r="A188" s="1"/>
      <c r="B188" s="14"/>
      <c r="C188" s="14"/>
      <c r="D188" s="14"/>
      <c r="E188" s="2"/>
      <c r="F188" s="8"/>
      <c r="H188" s="28"/>
      <c r="I188" s="28"/>
      <c r="J188" s="28"/>
      <c r="K188" s="28"/>
      <c r="L188" s="28"/>
    </row>
    <row r="189" spans="1:12" ht="12.75">
      <c r="A189" s="1"/>
      <c r="B189" s="14"/>
      <c r="C189" s="14"/>
      <c r="D189" s="14"/>
      <c r="E189" s="2"/>
      <c r="F189" s="8"/>
      <c r="H189" s="28"/>
      <c r="I189" s="28"/>
      <c r="J189" s="28"/>
      <c r="K189" s="28"/>
      <c r="L189" s="28"/>
    </row>
    <row r="190" spans="4:11" ht="12.75">
      <c r="D190" s="36"/>
      <c r="E190" s="3"/>
      <c r="F190" s="14"/>
      <c r="H190" s="37"/>
      <c r="I190" s="9"/>
      <c r="J190" s="9"/>
      <c r="K190" s="35"/>
    </row>
    <row r="192" spans="1:5" ht="12.75">
      <c r="A192" s="1"/>
      <c r="B192" s="1"/>
      <c r="C192" s="1"/>
      <c r="D192" s="1"/>
      <c r="E192" s="1"/>
    </row>
    <row r="193" spans="1:5" ht="12.75">
      <c r="A193" s="18"/>
      <c r="B193" s="19"/>
      <c r="C193" s="1"/>
      <c r="D193" s="1"/>
      <c r="E193" s="21"/>
    </row>
    <row r="194" spans="8:12" ht="12.75">
      <c r="H194" s="5"/>
      <c r="I194" s="5"/>
      <c r="J194" s="5"/>
      <c r="K194" s="5"/>
      <c r="L194" s="5"/>
    </row>
    <row r="195" spans="1:12" ht="12.75">
      <c r="A195" s="6"/>
      <c r="B195" s="7"/>
      <c r="C195" s="7"/>
      <c r="D195" s="8"/>
      <c r="E195" s="8"/>
      <c r="F195" s="8"/>
      <c r="H195" s="34"/>
      <c r="I195" s="9"/>
      <c r="J195" s="9"/>
      <c r="K195" s="9"/>
      <c r="L195" s="9"/>
    </row>
    <row r="196" spans="1:12" ht="12.75">
      <c r="A196" s="10"/>
      <c r="B196" s="15"/>
      <c r="C196" s="10"/>
      <c r="D196" s="33"/>
      <c r="E196" s="22"/>
      <c r="F196" s="8"/>
      <c r="H196" s="28"/>
      <c r="I196" s="28"/>
      <c r="J196" s="28"/>
      <c r="K196" s="28"/>
      <c r="L196" s="28"/>
    </row>
    <row r="197" spans="1:12" ht="12.75">
      <c r="A197" s="10"/>
      <c r="B197" s="15"/>
      <c r="C197" s="10"/>
      <c r="D197" s="33"/>
      <c r="E197" s="22"/>
      <c r="F197" s="8"/>
      <c r="H197" s="28"/>
      <c r="I197" s="28"/>
      <c r="J197" s="28"/>
      <c r="K197" s="28"/>
      <c r="L197" s="28"/>
    </row>
    <row r="198" spans="1:12" ht="12.75">
      <c r="A198" s="10"/>
      <c r="B198" s="15"/>
      <c r="C198" s="10"/>
      <c r="D198" s="33"/>
      <c r="E198" s="22"/>
      <c r="F198" s="8"/>
      <c r="H198" s="28"/>
      <c r="I198" s="28"/>
      <c r="J198" s="28"/>
      <c r="K198" s="28"/>
      <c r="L198" s="28"/>
    </row>
    <row r="199" spans="1:12" ht="12.75">
      <c r="A199" s="10"/>
      <c r="B199" s="15"/>
      <c r="C199" s="10"/>
      <c r="D199" s="33"/>
      <c r="E199" s="22"/>
      <c r="F199" s="8"/>
      <c r="H199" s="28"/>
      <c r="I199" s="28"/>
      <c r="J199" s="28"/>
      <c r="K199" s="28"/>
      <c r="L199" s="28"/>
    </row>
    <row r="200" spans="1:12" ht="12.75">
      <c r="A200" s="10"/>
      <c r="B200" s="15"/>
      <c r="C200" s="10"/>
      <c r="D200" s="33"/>
      <c r="E200" s="22"/>
      <c r="F200" s="8"/>
      <c r="H200" s="28"/>
      <c r="I200" s="28"/>
      <c r="J200" s="28"/>
      <c r="K200" s="28"/>
      <c r="L200" s="28"/>
    </row>
    <row r="201" spans="1:12" ht="12.75">
      <c r="A201" s="1"/>
      <c r="B201" s="14"/>
      <c r="C201" s="14"/>
      <c r="D201" s="14"/>
      <c r="E201" s="2"/>
      <c r="F201" s="8"/>
      <c r="H201" s="28"/>
      <c r="I201" s="28"/>
      <c r="J201" s="28"/>
      <c r="K201" s="28"/>
      <c r="L201" s="28"/>
    </row>
    <row r="202" spans="1:12" ht="12.75">
      <c r="A202" s="1"/>
      <c r="B202" s="14"/>
      <c r="C202" s="14"/>
      <c r="D202" s="14"/>
      <c r="E202" s="2"/>
      <c r="F202" s="8"/>
      <c r="H202" s="28"/>
      <c r="I202" s="28"/>
      <c r="J202" s="28"/>
      <c r="K202" s="28"/>
      <c r="L202" s="28"/>
    </row>
    <row r="203" spans="1:12" ht="12.75">
      <c r="A203" s="1"/>
      <c r="B203" s="14"/>
      <c r="C203" s="14"/>
      <c r="D203" s="14"/>
      <c r="E203" s="2"/>
      <c r="F203" s="8"/>
      <c r="H203" s="28"/>
      <c r="I203" s="28"/>
      <c r="J203" s="28"/>
      <c r="K203" s="28"/>
      <c r="L203" s="28"/>
    </row>
    <row r="204" spans="1:12" ht="12.75">
      <c r="A204" s="1"/>
      <c r="B204" s="14"/>
      <c r="C204" s="14"/>
      <c r="D204" s="14"/>
      <c r="E204" s="2"/>
      <c r="F204" s="8"/>
      <c r="H204" s="28"/>
      <c r="I204" s="28"/>
      <c r="J204" s="28"/>
      <c r="K204" s="28"/>
      <c r="L204" s="28"/>
    </row>
    <row r="205" spans="1:12" ht="12.75">
      <c r="A205" s="1"/>
      <c r="B205" s="14"/>
      <c r="C205" s="14"/>
      <c r="D205" s="14"/>
      <c r="E205" s="2"/>
      <c r="F205" s="8"/>
      <c r="H205" s="28"/>
      <c r="I205" s="28"/>
      <c r="J205" s="28"/>
      <c r="K205" s="28"/>
      <c r="L205" s="28"/>
    </row>
    <row r="206" spans="1:12" ht="12.75">
      <c r="A206" s="1"/>
      <c r="B206" s="14"/>
      <c r="C206" s="14"/>
      <c r="D206" s="14"/>
      <c r="E206" s="2"/>
      <c r="F206" s="8"/>
      <c r="H206" s="28"/>
      <c r="I206" s="28"/>
      <c r="J206" s="28"/>
      <c r="K206" s="28"/>
      <c r="L206" s="28"/>
    </row>
    <row r="207" spans="4:11" ht="12.75">
      <c r="D207" s="36"/>
      <c r="E207" s="3"/>
      <c r="F207" s="14"/>
      <c r="H207" s="37"/>
      <c r="I207" s="9"/>
      <c r="J207" s="9"/>
      <c r="K207" s="35"/>
    </row>
    <row r="209" spans="1:5" ht="12.75">
      <c r="A209" s="1"/>
      <c r="B209" s="1"/>
      <c r="C209" s="1"/>
      <c r="D209" s="1"/>
      <c r="E209" s="1"/>
    </row>
    <row r="210" spans="1:5" ht="12.75">
      <c r="A210" s="18"/>
      <c r="B210" s="19"/>
      <c r="C210" s="1"/>
      <c r="D210" s="1"/>
      <c r="E210" s="21"/>
    </row>
    <row r="211" spans="8:12" ht="12.75">
      <c r="H211" s="5"/>
      <c r="I211" s="5"/>
      <c r="J211" s="5"/>
      <c r="K211" s="5"/>
      <c r="L211" s="5"/>
    </row>
    <row r="212" spans="1:12" ht="12.75">
      <c r="A212" s="6"/>
      <c r="B212" s="7"/>
      <c r="C212" s="7"/>
      <c r="D212" s="8"/>
      <c r="E212" s="8"/>
      <c r="F212" s="8"/>
      <c r="H212" s="34"/>
      <c r="I212" s="9"/>
      <c r="J212" s="9"/>
      <c r="K212" s="9"/>
      <c r="L212" s="9"/>
    </row>
    <row r="213" spans="1:12" ht="12.75">
      <c r="A213" s="10"/>
      <c r="B213" s="15"/>
      <c r="C213" s="10"/>
      <c r="D213" s="33"/>
      <c r="E213" s="22"/>
      <c r="F213" s="8"/>
      <c r="H213" s="28"/>
      <c r="I213" s="28"/>
      <c r="J213" s="28"/>
      <c r="K213" s="28"/>
      <c r="L213" s="28"/>
    </row>
    <row r="214" spans="1:12" ht="12.75">
      <c r="A214" s="10"/>
      <c r="B214" s="15"/>
      <c r="C214" s="10"/>
      <c r="D214" s="33"/>
      <c r="E214" s="22"/>
      <c r="F214" s="8"/>
      <c r="H214" s="28"/>
      <c r="I214" s="28"/>
      <c r="J214" s="28"/>
      <c r="K214" s="28"/>
      <c r="L214" s="28"/>
    </row>
    <row r="215" spans="1:12" ht="12.75">
      <c r="A215" s="10"/>
      <c r="B215" s="15"/>
      <c r="C215" s="10"/>
      <c r="D215" s="33"/>
      <c r="E215" s="22"/>
      <c r="F215" s="8"/>
      <c r="H215" s="28"/>
      <c r="I215" s="28"/>
      <c r="J215" s="28"/>
      <c r="K215" s="28"/>
      <c r="L215" s="28"/>
    </row>
    <row r="216" spans="1:12" ht="12.75">
      <c r="A216" s="10"/>
      <c r="B216" s="15"/>
      <c r="C216" s="10"/>
      <c r="D216" s="33"/>
      <c r="E216" s="22"/>
      <c r="F216" s="8"/>
      <c r="H216" s="28"/>
      <c r="I216" s="28"/>
      <c r="J216" s="28"/>
      <c r="K216" s="28"/>
      <c r="L216" s="28"/>
    </row>
    <row r="217" spans="1:12" ht="12.75">
      <c r="A217" s="10"/>
      <c r="B217" s="15"/>
      <c r="C217" s="10"/>
      <c r="D217" s="33"/>
      <c r="E217" s="22"/>
      <c r="F217" s="8"/>
      <c r="H217" s="28"/>
      <c r="I217" s="28"/>
      <c r="J217" s="28"/>
      <c r="K217" s="28"/>
      <c r="L217" s="28"/>
    </row>
    <row r="218" spans="1:12" ht="12.75">
      <c r="A218" s="1"/>
      <c r="B218" s="14"/>
      <c r="C218" s="14"/>
      <c r="D218" s="14"/>
      <c r="E218" s="2"/>
      <c r="F218" s="8"/>
      <c r="H218" s="28"/>
      <c r="I218" s="28"/>
      <c r="J218" s="28"/>
      <c r="K218" s="28"/>
      <c r="L218" s="28"/>
    </row>
    <row r="219" spans="1:12" ht="12.75">
      <c r="A219" s="1"/>
      <c r="B219" s="14"/>
      <c r="C219" s="14"/>
      <c r="D219" s="14"/>
      <c r="E219" s="2"/>
      <c r="F219" s="8"/>
      <c r="H219" s="28"/>
      <c r="I219" s="28"/>
      <c r="J219" s="28"/>
      <c r="K219" s="28"/>
      <c r="L219" s="28"/>
    </row>
    <row r="220" spans="1:12" ht="12.75">
      <c r="A220" s="1"/>
      <c r="B220" s="14"/>
      <c r="C220" s="14"/>
      <c r="D220" s="14"/>
      <c r="E220" s="2"/>
      <c r="F220" s="8"/>
      <c r="H220" s="28"/>
      <c r="I220" s="28"/>
      <c r="J220" s="28"/>
      <c r="K220" s="28"/>
      <c r="L220" s="28"/>
    </row>
    <row r="221" spans="1:12" ht="12.75">
      <c r="A221" s="1"/>
      <c r="B221" s="14"/>
      <c r="C221" s="14"/>
      <c r="D221" s="14"/>
      <c r="E221" s="2"/>
      <c r="F221" s="8"/>
      <c r="H221" s="28"/>
      <c r="I221" s="28"/>
      <c r="J221" s="28"/>
      <c r="K221" s="28"/>
      <c r="L221" s="28"/>
    </row>
    <row r="222" spans="1:12" ht="12.75">
      <c r="A222" s="1"/>
      <c r="B222" s="14"/>
      <c r="C222" s="14"/>
      <c r="D222" s="14"/>
      <c r="E222" s="2"/>
      <c r="F222" s="8"/>
      <c r="H222" s="28"/>
      <c r="I222" s="28"/>
      <c r="J222" s="28"/>
      <c r="K222" s="28"/>
      <c r="L222" s="28"/>
    </row>
    <row r="223" spans="1:12" ht="12.75">
      <c r="A223" s="1"/>
      <c r="B223" s="14"/>
      <c r="C223" s="14"/>
      <c r="D223" s="14"/>
      <c r="E223" s="2"/>
      <c r="F223" s="8"/>
      <c r="H223" s="28"/>
      <c r="I223" s="28"/>
      <c r="J223" s="28"/>
      <c r="K223" s="28"/>
      <c r="L223" s="28"/>
    </row>
    <row r="224" spans="4:11" ht="12.75">
      <c r="D224" s="36"/>
      <c r="E224" s="3"/>
      <c r="F224" s="14"/>
      <c r="H224" s="37"/>
      <c r="I224" s="9"/>
      <c r="J224" s="9"/>
      <c r="K224" s="35"/>
    </row>
    <row r="226" spans="1:5" ht="12.75">
      <c r="A226" s="1"/>
      <c r="B226" s="1"/>
      <c r="C226" s="1"/>
      <c r="D226" s="1"/>
      <c r="E226" s="1"/>
    </row>
    <row r="227" spans="1:5" ht="12.75">
      <c r="A227" s="18"/>
      <c r="B227" s="19"/>
      <c r="C227" s="1"/>
      <c r="D227" s="1"/>
      <c r="E227" s="21"/>
    </row>
    <row r="228" spans="8:12" ht="12.75">
      <c r="H228" s="5"/>
      <c r="I228" s="5"/>
      <c r="J228" s="5"/>
      <c r="K228" s="5"/>
      <c r="L228" s="5"/>
    </row>
    <row r="229" spans="1:12" ht="12.75">
      <c r="A229" s="6"/>
      <c r="B229" s="7"/>
      <c r="C229" s="7"/>
      <c r="D229" s="8"/>
      <c r="E229" s="8"/>
      <c r="F229" s="8"/>
      <c r="H229" s="34"/>
      <c r="I229" s="9"/>
      <c r="J229" s="9"/>
      <c r="K229" s="9"/>
      <c r="L229" s="9"/>
    </row>
    <row r="230" spans="1:12" ht="12.75">
      <c r="A230" s="10"/>
      <c r="B230" s="15"/>
      <c r="C230" s="10"/>
      <c r="D230" s="33"/>
      <c r="E230" s="22"/>
      <c r="F230" s="8"/>
      <c r="H230" s="28"/>
      <c r="I230" s="28"/>
      <c r="J230" s="28"/>
      <c r="K230" s="28"/>
      <c r="L230" s="28"/>
    </row>
    <row r="231" spans="1:12" ht="12.75">
      <c r="A231" s="10"/>
      <c r="B231" s="15"/>
      <c r="C231" s="10"/>
      <c r="D231" s="33"/>
      <c r="E231" s="22"/>
      <c r="F231" s="8"/>
      <c r="H231" s="28"/>
      <c r="I231" s="28"/>
      <c r="J231" s="28"/>
      <c r="K231" s="28"/>
      <c r="L231" s="28"/>
    </row>
    <row r="232" spans="1:12" ht="12.75">
      <c r="A232" s="10"/>
      <c r="B232" s="15"/>
      <c r="C232" s="10"/>
      <c r="D232" s="33"/>
      <c r="E232" s="22"/>
      <c r="F232" s="8"/>
      <c r="H232" s="28"/>
      <c r="I232" s="28"/>
      <c r="J232" s="28"/>
      <c r="K232" s="28"/>
      <c r="L232" s="28"/>
    </row>
    <row r="233" spans="1:12" ht="12.75">
      <c r="A233" s="10"/>
      <c r="B233" s="15"/>
      <c r="C233" s="10"/>
      <c r="D233" s="33"/>
      <c r="E233" s="22"/>
      <c r="F233" s="8"/>
      <c r="H233" s="28"/>
      <c r="I233" s="28"/>
      <c r="J233" s="28"/>
      <c r="K233" s="28"/>
      <c r="L233" s="28"/>
    </row>
    <row r="234" spans="1:12" ht="12.75">
      <c r="A234" s="10"/>
      <c r="B234" s="15"/>
      <c r="C234" s="10"/>
      <c r="D234" s="33"/>
      <c r="E234" s="22"/>
      <c r="F234" s="8"/>
      <c r="H234" s="28"/>
      <c r="I234" s="28"/>
      <c r="J234" s="28"/>
      <c r="K234" s="28"/>
      <c r="L234" s="28"/>
    </row>
    <row r="235" spans="1:12" ht="12.75">
      <c r="A235" s="1"/>
      <c r="B235" s="14"/>
      <c r="C235" s="14"/>
      <c r="D235" s="14"/>
      <c r="E235" s="2"/>
      <c r="F235" s="8"/>
      <c r="H235" s="28"/>
      <c r="I235" s="28"/>
      <c r="J235" s="28"/>
      <c r="K235" s="28"/>
      <c r="L235" s="28"/>
    </row>
    <row r="236" spans="1:12" ht="12.75">
      <c r="A236" s="1"/>
      <c r="B236" s="14"/>
      <c r="C236" s="14"/>
      <c r="D236" s="14"/>
      <c r="E236" s="2"/>
      <c r="F236" s="8"/>
      <c r="H236" s="28"/>
      <c r="I236" s="28"/>
      <c r="J236" s="28"/>
      <c r="K236" s="28"/>
      <c r="L236" s="28"/>
    </row>
    <row r="237" spans="1:12" ht="12.75">
      <c r="A237" s="1"/>
      <c r="B237" s="14"/>
      <c r="C237" s="14"/>
      <c r="D237" s="14"/>
      <c r="E237" s="2"/>
      <c r="F237" s="8"/>
      <c r="H237" s="28"/>
      <c r="I237" s="28"/>
      <c r="J237" s="28"/>
      <c r="K237" s="28"/>
      <c r="L237" s="28"/>
    </row>
    <row r="238" spans="1:12" ht="12.75">
      <c r="A238" s="1"/>
      <c r="B238" s="14"/>
      <c r="C238" s="14"/>
      <c r="D238" s="14"/>
      <c r="E238" s="2"/>
      <c r="F238" s="8"/>
      <c r="H238" s="28"/>
      <c r="I238" s="28"/>
      <c r="J238" s="28"/>
      <c r="K238" s="28"/>
      <c r="L238" s="28"/>
    </row>
    <row r="239" spans="1:12" ht="12.75">
      <c r="A239" s="1"/>
      <c r="B239" s="14"/>
      <c r="C239" s="14"/>
      <c r="D239" s="14"/>
      <c r="E239" s="2"/>
      <c r="F239" s="8"/>
      <c r="H239" s="28"/>
      <c r="I239" s="28"/>
      <c r="J239" s="28"/>
      <c r="K239" s="28"/>
      <c r="L239" s="28"/>
    </row>
    <row r="240" spans="1:12" ht="12.75">
      <c r="A240" s="1"/>
      <c r="B240" s="14"/>
      <c r="C240" s="14"/>
      <c r="D240" s="14"/>
      <c r="E240" s="2"/>
      <c r="F240" s="8"/>
      <c r="H240" s="28"/>
      <c r="I240" s="28"/>
      <c r="J240" s="28"/>
      <c r="K240" s="28"/>
      <c r="L240" s="28"/>
    </row>
    <row r="241" spans="4:11" ht="12.75">
      <c r="D241" s="36"/>
      <c r="E241" s="3"/>
      <c r="F241" s="14"/>
      <c r="H241" s="37"/>
      <c r="I241" s="9"/>
      <c r="J241" s="9"/>
      <c r="K241" s="35"/>
    </row>
    <row r="243" spans="1:5" ht="12.75">
      <c r="A243" s="1"/>
      <c r="B243" s="1"/>
      <c r="C243" s="1"/>
      <c r="D243" s="1"/>
      <c r="E243" s="1"/>
    </row>
    <row r="244" spans="1:5" ht="12.75">
      <c r="A244" s="18"/>
      <c r="B244" s="19"/>
      <c r="C244" s="1"/>
      <c r="D244" s="1"/>
      <c r="E244" s="21"/>
    </row>
    <row r="245" spans="8:12" ht="12.75">
      <c r="H245" s="5"/>
      <c r="I245" s="5"/>
      <c r="J245" s="5"/>
      <c r="K245" s="5"/>
      <c r="L245" s="5"/>
    </row>
    <row r="246" spans="1:12" ht="12.75">
      <c r="A246" s="6"/>
      <c r="B246" s="7"/>
      <c r="C246" s="7"/>
      <c r="D246" s="8"/>
      <c r="E246" s="8"/>
      <c r="F246" s="8"/>
      <c r="H246" s="34"/>
      <c r="I246" s="9"/>
      <c r="J246" s="9"/>
      <c r="K246" s="9"/>
      <c r="L246" s="9"/>
    </row>
    <row r="247" spans="1:12" ht="12.75">
      <c r="A247" s="10"/>
      <c r="B247" s="15"/>
      <c r="C247" s="10"/>
      <c r="D247" s="33"/>
      <c r="E247" s="22"/>
      <c r="F247" s="8"/>
      <c r="H247" s="28"/>
      <c r="I247" s="28"/>
      <c r="J247" s="28"/>
      <c r="K247" s="28"/>
      <c r="L247" s="28"/>
    </row>
    <row r="248" spans="1:12" ht="12.75">
      <c r="A248" s="10"/>
      <c r="B248" s="15"/>
      <c r="C248" s="10"/>
      <c r="D248" s="33"/>
      <c r="E248" s="22"/>
      <c r="F248" s="8"/>
      <c r="H248" s="28"/>
      <c r="I248" s="28"/>
      <c r="J248" s="28"/>
      <c r="K248" s="28"/>
      <c r="L248" s="28"/>
    </row>
    <row r="249" spans="1:12" ht="12.75">
      <c r="A249" s="10"/>
      <c r="B249" s="15"/>
      <c r="C249" s="10"/>
      <c r="D249" s="33"/>
      <c r="E249" s="22"/>
      <c r="F249" s="8"/>
      <c r="H249" s="28"/>
      <c r="I249" s="28"/>
      <c r="J249" s="28"/>
      <c r="K249" s="28"/>
      <c r="L249" s="28"/>
    </row>
    <row r="250" spans="1:12" ht="12.75">
      <c r="A250" s="10"/>
      <c r="B250" s="15"/>
      <c r="C250" s="10"/>
      <c r="D250" s="33"/>
      <c r="E250" s="22"/>
      <c r="F250" s="8"/>
      <c r="H250" s="28"/>
      <c r="I250" s="28"/>
      <c r="J250" s="28"/>
      <c r="K250" s="28"/>
      <c r="L250" s="28"/>
    </row>
    <row r="251" spans="1:12" ht="12.75">
      <c r="A251" s="10"/>
      <c r="B251" s="15"/>
      <c r="C251" s="10"/>
      <c r="D251" s="33"/>
      <c r="E251" s="22"/>
      <c r="F251" s="8"/>
      <c r="H251" s="28"/>
      <c r="I251" s="28"/>
      <c r="J251" s="28"/>
      <c r="K251" s="28"/>
      <c r="L251" s="28"/>
    </row>
    <row r="252" spans="1:12" ht="12.75">
      <c r="A252" s="1"/>
      <c r="B252" s="14"/>
      <c r="C252" s="14"/>
      <c r="D252" s="14"/>
      <c r="E252" s="2"/>
      <c r="F252" s="8"/>
      <c r="H252" s="28"/>
      <c r="I252" s="28"/>
      <c r="J252" s="28"/>
      <c r="K252" s="28"/>
      <c r="L252" s="28"/>
    </row>
    <row r="253" spans="1:12" ht="12.75">
      <c r="A253" s="1"/>
      <c r="B253" s="14"/>
      <c r="C253" s="14"/>
      <c r="D253" s="14"/>
      <c r="E253" s="2"/>
      <c r="F253" s="8"/>
      <c r="H253" s="28"/>
      <c r="I253" s="28"/>
      <c r="J253" s="28"/>
      <c r="K253" s="28"/>
      <c r="L253" s="28"/>
    </row>
    <row r="254" spans="1:12" ht="12.75">
      <c r="A254" s="1"/>
      <c r="B254" s="14"/>
      <c r="C254" s="14"/>
      <c r="D254" s="14"/>
      <c r="E254" s="2"/>
      <c r="F254" s="8"/>
      <c r="H254" s="28"/>
      <c r="I254" s="28"/>
      <c r="J254" s="28"/>
      <c r="K254" s="28"/>
      <c r="L254" s="28"/>
    </row>
    <row r="255" spans="1:12" ht="12.75">
      <c r="A255" s="1"/>
      <c r="B255" s="14"/>
      <c r="C255" s="14"/>
      <c r="D255" s="14"/>
      <c r="E255" s="2"/>
      <c r="F255" s="8"/>
      <c r="H255" s="28"/>
      <c r="I255" s="28"/>
      <c r="J255" s="28"/>
      <c r="K255" s="28"/>
      <c r="L255" s="28"/>
    </row>
    <row r="256" spans="1:12" ht="12.75">
      <c r="A256" s="1"/>
      <c r="B256" s="14"/>
      <c r="C256" s="14"/>
      <c r="D256" s="14"/>
      <c r="E256" s="2"/>
      <c r="F256" s="8"/>
      <c r="H256" s="28"/>
      <c r="I256" s="28"/>
      <c r="J256" s="28"/>
      <c r="K256" s="28"/>
      <c r="L256" s="28"/>
    </row>
    <row r="257" spans="1:12" ht="12.75">
      <c r="A257" s="1"/>
      <c r="B257" s="14"/>
      <c r="C257" s="14"/>
      <c r="D257" s="14"/>
      <c r="E257" s="2"/>
      <c r="F257" s="8"/>
      <c r="H257" s="28"/>
      <c r="I257" s="28"/>
      <c r="J257" s="28"/>
      <c r="K257" s="28"/>
      <c r="L257" s="28"/>
    </row>
    <row r="258" spans="4:11" ht="12.75">
      <c r="D258" s="36"/>
      <c r="E258" s="3"/>
      <c r="F258" s="14"/>
      <c r="H258" s="37"/>
      <c r="I258" s="9"/>
      <c r="J258" s="9"/>
      <c r="K258" s="35"/>
    </row>
    <row r="260" spans="1:5" ht="12.75">
      <c r="A260" s="1"/>
      <c r="B260" s="1"/>
      <c r="C260" s="1"/>
      <c r="D260" s="1"/>
      <c r="E260" s="1"/>
    </row>
    <row r="261" spans="1:5" ht="12.75">
      <c r="A261" s="18"/>
      <c r="B261" s="19"/>
      <c r="C261" s="1"/>
      <c r="D261" s="1"/>
      <c r="E261" s="21"/>
    </row>
    <row r="262" spans="8:12" ht="12.75">
      <c r="H262" s="5"/>
      <c r="I262" s="5"/>
      <c r="J262" s="5"/>
      <c r="K262" s="5"/>
      <c r="L262" s="5"/>
    </row>
    <row r="263" spans="1:12" ht="12.75">
      <c r="A263" s="6"/>
      <c r="B263" s="7"/>
      <c r="C263" s="7"/>
      <c r="D263" s="8"/>
      <c r="E263" s="8"/>
      <c r="F263" s="8"/>
      <c r="H263" s="34"/>
      <c r="I263" s="9"/>
      <c r="J263" s="9"/>
      <c r="K263" s="9"/>
      <c r="L263" s="9"/>
    </row>
    <row r="264" spans="1:12" ht="12.75">
      <c r="A264" s="10"/>
      <c r="B264" s="15"/>
      <c r="C264" s="10"/>
      <c r="D264" s="33"/>
      <c r="E264" s="22"/>
      <c r="F264" s="8"/>
      <c r="H264" s="28"/>
      <c r="I264" s="28"/>
      <c r="J264" s="28"/>
      <c r="K264" s="28"/>
      <c r="L264" s="28"/>
    </row>
    <row r="265" spans="1:12" ht="12.75">
      <c r="A265" s="10"/>
      <c r="B265" s="15"/>
      <c r="C265" s="10"/>
      <c r="D265" s="33"/>
      <c r="E265" s="22"/>
      <c r="F265" s="8"/>
      <c r="H265" s="28"/>
      <c r="I265" s="28"/>
      <c r="J265" s="28"/>
      <c r="K265" s="28"/>
      <c r="L265" s="28"/>
    </row>
    <row r="266" spans="1:12" ht="12.75">
      <c r="A266" s="10"/>
      <c r="B266" s="15"/>
      <c r="C266" s="10"/>
      <c r="D266" s="33"/>
      <c r="E266" s="22"/>
      <c r="F266" s="8"/>
      <c r="H266" s="28"/>
      <c r="I266" s="28"/>
      <c r="J266" s="28"/>
      <c r="K266" s="28"/>
      <c r="L266" s="28"/>
    </row>
    <row r="267" spans="1:12" ht="12.75">
      <c r="A267" s="10"/>
      <c r="B267" s="15"/>
      <c r="C267" s="10"/>
      <c r="D267" s="33"/>
      <c r="E267" s="22"/>
      <c r="F267" s="8"/>
      <c r="H267" s="28"/>
      <c r="I267" s="28"/>
      <c r="J267" s="28"/>
      <c r="K267" s="28"/>
      <c r="L267" s="28"/>
    </row>
    <row r="268" spans="1:12" ht="12.75">
      <c r="A268" s="10"/>
      <c r="B268" s="15"/>
      <c r="C268" s="10"/>
      <c r="D268" s="33"/>
      <c r="E268" s="22"/>
      <c r="F268" s="8"/>
      <c r="H268" s="28"/>
      <c r="I268" s="28"/>
      <c r="J268" s="28"/>
      <c r="K268" s="28"/>
      <c r="L268" s="28"/>
    </row>
    <row r="269" spans="1:12" ht="12.75">
      <c r="A269" s="1"/>
      <c r="B269" s="14"/>
      <c r="C269" s="14"/>
      <c r="D269" s="14"/>
      <c r="E269" s="2"/>
      <c r="F269" s="8"/>
      <c r="H269" s="28"/>
      <c r="I269" s="28"/>
      <c r="J269" s="28"/>
      <c r="K269" s="28"/>
      <c r="L269" s="28"/>
    </row>
    <row r="270" spans="1:12" ht="12.75">
      <c r="A270" s="1"/>
      <c r="B270" s="14"/>
      <c r="C270" s="14"/>
      <c r="D270" s="14"/>
      <c r="E270" s="2"/>
      <c r="F270" s="8"/>
      <c r="H270" s="28"/>
      <c r="I270" s="28"/>
      <c r="J270" s="28"/>
      <c r="K270" s="28"/>
      <c r="L270" s="28"/>
    </row>
    <row r="271" spans="1:12" ht="12.75">
      <c r="A271" s="1"/>
      <c r="B271" s="14"/>
      <c r="C271" s="14"/>
      <c r="D271" s="14"/>
      <c r="E271" s="2"/>
      <c r="F271" s="8"/>
      <c r="H271" s="28"/>
      <c r="I271" s="28"/>
      <c r="J271" s="28"/>
      <c r="K271" s="28"/>
      <c r="L271" s="28"/>
    </row>
    <row r="272" spans="1:12" ht="12.75">
      <c r="A272" s="1"/>
      <c r="B272" s="14"/>
      <c r="C272" s="14"/>
      <c r="D272" s="14"/>
      <c r="E272" s="2"/>
      <c r="F272" s="8"/>
      <c r="H272" s="28"/>
      <c r="I272" s="28"/>
      <c r="J272" s="28"/>
      <c r="K272" s="28"/>
      <c r="L272" s="28"/>
    </row>
    <row r="273" spans="1:12" ht="12.75">
      <c r="A273" s="1"/>
      <c r="B273" s="14"/>
      <c r="C273" s="14"/>
      <c r="D273" s="14"/>
      <c r="E273" s="2"/>
      <c r="F273" s="8"/>
      <c r="H273" s="28"/>
      <c r="I273" s="28"/>
      <c r="J273" s="28"/>
      <c r="K273" s="28"/>
      <c r="L273" s="28"/>
    </row>
    <row r="274" spans="1:12" ht="12.75">
      <c r="A274" s="1"/>
      <c r="B274" s="14"/>
      <c r="C274" s="14"/>
      <c r="D274" s="14"/>
      <c r="E274" s="2"/>
      <c r="F274" s="8"/>
      <c r="H274" s="28"/>
      <c r="I274" s="28"/>
      <c r="J274" s="28"/>
      <c r="K274" s="28"/>
      <c r="L274" s="28"/>
    </row>
    <row r="275" spans="4:11" ht="12.75">
      <c r="D275" s="36"/>
      <c r="E275" s="3"/>
      <c r="F275" s="14"/>
      <c r="H275" s="37"/>
      <c r="I275" s="9"/>
      <c r="J275" s="9"/>
      <c r="K275" s="35"/>
    </row>
    <row r="277" spans="1:5" ht="12.75">
      <c r="A277" s="1"/>
      <c r="B277" s="1"/>
      <c r="C277" s="1"/>
      <c r="D277" s="1"/>
      <c r="E277" s="1"/>
    </row>
    <row r="278" spans="1:5" ht="12.75">
      <c r="A278" s="18"/>
      <c r="B278" s="19"/>
      <c r="C278" s="1"/>
      <c r="D278" s="1"/>
      <c r="E278" s="21"/>
    </row>
    <row r="279" spans="8:12" ht="12.75">
      <c r="H279" s="5"/>
      <c r="I279" s="5"/>
      <c r="J279" s="5"/>
      <c r="K279" s="5"/>
      <c r="L279" s="5"/>
    </row>
    <row r="280" spans="1:12" ht="12.75">
      <c r="A280" s="6"/>
      <c r="B280" s="7"/>
      <c r="C280" s="7"/>
      <c r="D280" s="8"/>
      <c r="E280" s="8"/>
      <c r="F280" s="8"/>
      <c r="H280" s="34"/>
      <c r="I280" s="9"/>
      <c r="J280" s="9"/>
      <c r="K280" s="9"/>
      <c r="L280" s="9"/>
    </row>
    <row r="281" spans="1:12" ht="12.75">
      <c r="A281" s="10"/>
      <c r="B281" s="15"/>
      <c r="C281" s="10"/>
      <c r="D281" s="33"/>
      <c r="E281" s="22"/>
      <c r="F281" s="8"/>
      <c r="H281" s="28"/>
      <c r="I281" s="28"/>
      <c r="J281" s="28"/>
      <c r="K281" s="28"/>
      <c r="L281" s="28"/>
    </row>
    <row r="282" spans="1:12" ht="12.75">
      <c r="A282" s="10"/>
      <c r="B282" s="15"/>
      <c r="C282" s="10"/>
      <c r="D282" s="33"/>
      <c r="E282" s="22"/>
      <c r="F282" s="8"/>
      <c r="H282" s="28"/>
      <c r="I282" s="28"/>
      <c r="J282" s="28"/>
      <c r="K282" s="28"/>
      <c r="L282" s="28"/>
    </row>
    <row r="283" spans="1:12" ht="12.75">
      <c r="A283" s="10"/>
      <c r="B283" s="15"/>
      <c r="C283" s="10"/>
      <c r="D283" s="33"/>
      <c r="E283" s="22"/>
      <c r="F283" s="8"/>
      <c r="H283" s="28"/>
      <c r="I283" s="28"/>
      <c r="J283" s="28"/>
      <c r="K283" s="28"/>
      <c r="L283" s="28"/>
    </row>
    <row r="284" spans="1:12" ht="12.75">
      <c r="A284" s="10"/>
      <c r="B284" s="15"/>
      <c r="C284" s="10"/>
      <c r="D284" s="33"/>
      <c r="E284" s="22"/>
      <c r="F284" s="8"/>
      <c r="H284" s="28"/>
      <c r="I284" s="28"/>
      <c r="J284" s="28"/>
      <c r="K284" s="28"/>
      <c r="L284" s="28"/>
    </row>
    <row r="285" spans="1:12" ht="12.75">
      <c r="A285" s="10"/>
      <c r="B285" s="15"/>
      <c r="C285" s="10"/>
      <c r="D285" s="33"/>
      <c r="E285" s="22"/>
      <c r="F285" s="8"/>
      <c r="H285" s="28"/>
      <c r="I285" s="28"/>
      <c r="J285" s="28"/>
      <c r="K285" s="28"/>
      <c r="L285" s="28"/>
    </row>
    <row r="286" spans="1:12" ht="12.75">
      <c r="A286" s="1"/>
      <c r="B286" s="14"/>
      <c r="C286" s="14"/>
      <c r="D286" s="14"/>
      <c r="E286" s="2"/>
      <c r="F286" s="8"/>
      <c r="H286" s="28"/>
      <c r="I286" s="28"/>
      <c r="J286" s="28"/>
      <c r="K286" s="28"/>
      <c r="L286" s="28"/>
    </row>
    <row r="287" spans="1:12" ht="12.75">
      <c r="A287" s="1"/>
      <c r="B287" s="14"/>
      <c r="C287" s="14"/>
      <c r="D287" s="14"/>
      <c r="E287" s="2"/>
      <c r="F287" s="8"/>
      <c r="H287" s="28"/>
      <c r="I287" s="28"/>
      <c r="J287" s="28"/>
      <c r="K287" s="28"/>
      <c r="L287" s="28"/>
    </row>
    <row r="288" spans="1:12" ht="12.75">
      <c r="A288" s="1"/>
      <c r="B288" s="14"/>
      <c r="C288" s="14"/>
      <c r="D288" s="14"/>
      <c r="E288" s="2"/>
      <c r="F288" s="8"/>
      <c r="H288" s="28"/>
      <c r="I288" s="28"/>
      <c r="J288" s="28"/>
      <c r="K288" s="28"/>
      <c r="L288" s="28"/>
    </row>
    <row r="289" spans="1:12" ht="12.75">
      <c r="A289" s="1"/>
      <c r="B289" s="14"/>
      <c r="C289" s="14"/>
      <c r="D289" s="14"/>
      <c r="E289" s="2"/>
      <c r="F289" s="8"/>
      <c r="H289" s="28"/>
      <c r="I289" s="28"/>
      <c r="J289" s="28"/>
      <c r="K289" s="28"/>
      <c r="L289" s="28"/>
    </row>
    <row r="290" spans="1:12" ht="12.75">
      <c r="A290" s="1"/>
      <c r="B290" s="14"/>
      <c r="C290" s="14"/>
      <c r="D290" s="14"/>
      <c r="E290" s="2"/>
      <c r="F290" s="8"/>
      <c r="H290" s="28"/>
      <c r="I290" s="28"/>
      <c r="J290" s="28"/>
      <c r="K290" s="28"/>
      <c r="L290" s="28"/>
    </row>
    <row r="291" spans="1:12" ht="12.75">
      <c r="A291" s="1"/>
      <c r="B291" s="14"/>
      <c r="C291" s="14"/>
      <c r="D291" s="14"/>
      <c r="E291" s="2"/>
      <c r="F291" s="8"/>
      <c r="H291" s="28"/>
      <c r="I291" s="28"/>
      <c r="J291" s="28"/>
      <c r="K291" s="28"/>
      <c r="L291" s="28"/>
    </row>
    <row r="292" spans="4:11" ht="12.75">
      <c r="D292" s="36"/>
      <c r="E292" s="3"/>
      <c r="F292" s="14"/>
      <c r="H292" s="37"/>
      <c r="I292" s="9"/>
      <c r="J292" s="9"/>
      <c r="K292" s="35"/>
    </row>
    <row r="294" spans="1:5" ht="12.75">
      <c r="A294" s="1"/>
      <c r="B294" s="1"/>
      <c r="C294" s="1"/>
      <c r="D294" s="1"/>
      <c r="E294" s="1"/>
    </row>
    <row r="295" spans="1:5" ht="12.75">
      <c r="A295" s="18"/>
      <c r="B295" s="19"/>
      <c r="C295" s="1"/>
      <c r="D295" s="1"/>
      <c r="E295" s="21"/>
    </row>
    <row r="296" spans="8:12" ht="12.75">
      <c r="H296" s="5"/>
      <c r="I296" s="5"/>
      <c r="J296" s="5"/>
      <c r="K296" s="5"/>
      <c r="L296" s="5"/>
    </row>
    <row r="297" spans="1:12" ht="12.75">
      <c r="A297" s="6"/>
      <c r="B297" s="7"/>
      <c r="C297" s="7"/>
      <c r="D297" s="8"/>
      <c r="E297" s="8"/>
      <c r="F297" s="8"/>
      <c r="H297" s="34"/>
      <c r="I297" s="9"/>
      <c r="J297" s="9"/>
      <c r="K297" s="9"/>
      <c r="L297" s="9"/>
    </row>
    <row r="298" spans="1:12" ht="12.75">
      <c r="A298" s="10"/>
      <c r="B298" s="15"/>
      <c r="C298" s="10"/>
      <c r="D298" s="33"/>
      <c r="E298" s="22"/>
      <c r="F298" s="8"/>
      <c r="H298" s="28"/>
      <c r="I298" s="28"/>
      <c r="J298" s="28"/>
      <c r="K298" s="28"/>
      <c r="L298" s="28"/>
    </row>
    <row r="299" spans="1:12" ht="12.75">
      <c r="A299" s="10"/>
      <c r="B299" s="15"/>
      <c r="C299" s="10"/>
      <c r="D299" s="33"/>
      <c r="E299" s="22"/>
      <c r="F299" s="8"/>
      <c r="H299" s="28"/>
      <c r="I299" s="28"/>
      <c r="J299" s="28"/>
      <c r="K299" s="28"/>
      <c r="L299" s="28"/>
    </row>
    <row r="300" spans="1:12" ht="12.75">
      <c r="A300" s="10"/>
      <c r="B300" s="15"/>
      <c r="C300" s="10"/>
      <c r="D300" s="33"/>
      <c r="E300" s="22"/>
      <c r="F300" s="8"/>
      <c r="H300" s="28"/>
      <c r="I300" s="28"/>
      <c r="J300" s="28"/>
      <c r="K300" s="28"/>
      <c r="L300" s="28"/>
    </row>
    <row r="301" spans="1:12" ht="12.75">
      <c r="A301" s="10"/>
      <c r="B301" s="15"/>
      <c r="C301" s="10"/>
      <c r="D301" s="33"/>
      <c r="E301" s="22"/>
      <c r="F301" s="8"/>
      <c r="H301" s="28"/>
      <c r="I301" s="28"/>
      <c r="J301" s="28"/>
      <c r="K301" s="28"/>
      <c r="L301" s="28"/>
    </row>
    <row r="302" spans="1:12" ht="12.75">
      <c r="A302" s="10"/>
      <c r="B302" s="15"/>
      <c r="C302" s="10"/>
      <c r="D302" s="33"/>
      <c r="E302" s="22"/>
      <c r="F302" s="8"/>
      <c r="H302" s="28"/>
      <c r="I302" s="28"/>
      <c r="J302" s="28"/>
      <c r="K302" s="28"/>
      <c r="L302" s="28"/>
    </row>
    <row r="303" spans="1:12" ht="12.75">
      <c r="A303" s="1"/>
      <c r="B303" s="14"/>
      <c r="C303" s="14"/>
      <c r="D303" s="14"/>
      <c r="E303" s="2"/>
      <c r="F303" s="8"/>
      <c r="H303" s="28"/>
      <c r="I303" s="28"/>
      <c r="J303" s="28"/>
      <c r="K303" s="28"/>
      <c r="L303" s="28"/>
    </row>
    <row r="304" spans="1:12" ht="12.75">
      <c r="A304" s="1"/>
      <c r="B304" s="14"/>
      <c r="C304" s="14"/>
      <c r="D304" s="14"/>
      <c r="E304" s="2"/>
      <c r="F304" s="8"/>
      <c r="H304" s="28"/>
      <c r="I304" s="28"/>
      <c r="J304" s="28"/>
      <c r="K304" s="28"/>
      <c r="L304" s="28"/>
    </row>
    <row r="305" spans="1:12" ht="12.75">
      <c r="A305" s="1"/>
      <c r="B305" s="14"/>
      <c r="C305" s="14"/>
      <c r="D305" s="14"/>
      <c r="E305" s="2"/>
      <c r="F305" s="8"/>
      <c r="H305" s="28"/>
      <c r="I305" s="28"/>
      <c r="J305" s="28"/>
      <c r="K305" s="28"/>
      <c r="L305" s="28"/>
    </row>
    <row r="306" spans="1:12" ht="12.75">
      <c r="A306" s="1"/>
      <c r="B306" s="14"/>
      <c r="C306" s="14"/>
      <c r="D306" s="14"/>
      <c r="E306" s="2"/>
      <c r="F306" s="8"/>
      <c r="H306" s="28"/>
      <c r="I306" s="28"/>
      <c r="J306" s="28"/>
      <c r="K306" s="28"/>
      <c r="L306" s="28"/>
    </row>
    <row r="307" spans="1:12" ht="12.75">
      <c r="A307" s="1"/>
      <c r="B307" s="14"/>
      <c r="C307" s="14"/>
      <c r="D307" s="14"/>
      <c r="E307" s="2"/>
      <c r="F307" s="8"/>
      <c r="H307" s="28"/>
      <c r="I307" s="28"/>
      <c r="J307" s="28"/>
      <c r="K307" s="28"/>
      <c r="L307" s="28"/>
    </row>
    <row r="308" spans="1:12" ht="12.75">
      <c r="A308" s="1"/>
      <c r="B308" s="14"/>
      <c r="C308" s="14"/>
      <c r="D308" s="14"/>
      <c r="E308" s="2"/>
      <c r="F308" s="8"/>
      <c r="H308" s="28"/>
      <c r="I308" s="28"/>
      <c r="J308" s="28"/>
      <c r="K308" s="28"/>
      <c r="L308" s="28"/>
    </row>
    <row r="309" spans="4:11" ht="12.75">
      <c r="D309" s="36"/>
      <c r="E309" s="3"/>
      <c r="F309" s="14"/>
      <c r="H309" s="37"/>
      <c r="I309" s="9"/>
      <c r="J309" s="9"/>
      <c r="K309" s="35"/>
    </row>
    <row r="311" spans="1:5" ht="12.75">
      <c r="A311" s="1"/>
      <c r="B311" s="1"/>
      <c r="C311" s="1"/>
      <c r="D311" s="1"/>
      <c r="E311" s="1"/>
    </row>
    <row r="312" spans="1:5" ht="12.75">
      <c r="A312" s="18"/>
      <c r="B312" s="19"/>
      <c r="C312" s="1"/>
      <c r="D312" s="1"/>
      <c r="E312" s="21"/>
    </row>
    <row r="313" spans="8:12" ht="12.75">
      <c r="H313" s="5"/>
      <c r="I313" s="5"/>
      <c r="J313" s="5"/>
      <c r="K313" s="5"/>
      <c r="L313" s="5"/>
    </row>
    <row r="314" spans="1:12" ht="12.75">
      <c r="A314" s="6"/>
      <c r="B314" s="7"/>
      <c r="C314" s="7"/>
      <c r="D314" s="8"/>
      <c r="E314" s="8"/>
      <c r="F314" s="8"/>
      <c r="H314" s="34"/>
      <c r="I314" s="9"/>
      <c r="J314" s="9"/>
      <c r="K314" s="9"/>
      <c r="L314" s="9"/>
    </row>
    <row r="315" spans="1:12" ht="12.75">
      <c r="A315" s="10"/>
      <c r="B315" s="15"/>
      <c r="C315" s="10"/>
      <c r="D315" s="33"/>
      <c r="E315" s="22"/>
      <c r="F315" s="8"/>
      <c r="H315" s="28"/>
      <c r="I315" s="28"/>
      <c r="J315" s="28"/>
      <c r="K315" s="28"/>
      <c r="L315" s="28"/>
    </row>
    <row r="316" spans="1:12" ht="12.75">
      <c r="A316" s="10"/>
      <c r="B316" s="15"/>
      <c r="C316" s="10"/>
      <c r="D316" s="33"/>
      <c r="E316" s="22"/>
      <c r="F316" s="8"/>
      <c r="H316" s="28"/>
      <c r="I316" s="28"/>
      <c r="J316" s="28"/>
      <c r="K316" s="28"/>
      <c r="L316" s="28"/>
    </row>
    <row r="317" spans="1:12" ht="12.75">
      <c r="A317" s="10"/>
      <c r="B317" s="15"/>
      <c r="C317" s="10"/>
      <c r="D317" s="33"/>
      <c r="E317" s="22"/>
      <c r="F317" s="8"/>
      <c r="H317" s="28"/>
      <c r="I317" s="28"/>
      <c r="J317" s="28"/>
      <c r="K317" s="28"/>
      <c r="L317" s="28"/>
    </row>
    <row r="318" spans="1:12" ht="12.75">
      <c r="A318" s="10"/>
      <c r="B318" s="15"/>
      <c r="C318" s="10"/>
      <c r="D318" s="33"/>
      <c r="E318" s="22"/>
      <c r="F318" s="8"/>
      <c r="H318" s="28"/>
      <c r="I318" s="28"/>
      <c r="J318" s="28"/>
      <c r="K318" s="28"/>
      <c r="L318" s="28"/>
    </row>
    <row r="319" spans="1:12" ht="12.75">
      <c r="A319" s="10"/>
      <c r="B319" s="15"/>
      <c r="C319" s="10"/>
      <c r="D319" s="33"/>
      <c r="E319" s="22"/>
      <c r="F319" s="8"/>
      <c r="H319" s="28"/>
      <c r="I319" s="28"/>
      <c r="J319" s="28"/>
      <c r="K319" s="28"/>
      <c r="L319" s="28"/>
    </row>
    <row r="320" spans="1:12" ht="12.75">
      <c r="A320" s="1"/>
      <c r="B320" s="14"/>
      <c r="C320" s="14"/>
      <c r="D320" s="14"/>
      <c r="E320" s="2"/>
      <c r="F320" s="8"/>
      <c r="H320" s="28"/>
      <c r="I320" s="28"/>
      <c r="J320" s="28"/>
      <c r="K320" s="28"/>
      <c r="L320" s="28"/>
    </row>
    <row r="321" spans="1:12" ht="12.75">
      <c r="A321" s="1"/>
      <c r="B321" s="14"/>
      <c r="C321" s="14"/>
      <c r="D321" s="14"/>
      <c r="E321" s="2"/>
      <c r="F321" s="8"/>
      <c r="H321" s="28"/>
      <c r="I321" s="28"/>
      <c r="J321" s="28"/>
      <c r="K321" s="28"/>
      <c r="L321" s="28"/>
    </row>
    <row r="322" spans="1:12" ht="12.75">
      <c r="A322" s="1"/>
      <c r="B322" s="14"/>
      <c r="C322" s="14"/>
      <c r="D322" s="14"/>
      <c r="E322" s="2"/>
      <c r="F322" s="8"/>
      <c r="H322" s="28"/>
      <c r="I322" s="28"/>
      <c r="J322" s="28"/>
      <c r="K322" s="28"/>
      <c r="L322" s="28"/>
    </row>
    <row r="323" spans="1:12" ht="12.75">
      <c r="A323" s="1"/>
      <c r="B323" s="14"/>
      <c r="C323" s="14"/>
      <c r="D323" s="14"/>
      <c r="E323" s="2"/>
      <c r="F323" s="8"/>
      <c r="H323" s="28"/>
      <c r="I323" s="28"/>
      <c r="J323" s="28"/>
      <c r="K323" s="28"/>
      <c r="L323" s="28"/>
    </row>
    <row r="324" spans="1:12" ht="12.75">
      <c r="A324" s="1"/>
      <c r="B324" s="14"/>
      <c r="C324" s="14"/>
      <c r="D324" s="14"/>
      <c r="E324" s="2"/>
      <c r="F324" s="8"/>
      <c r="H324" s="28"/>
      <c r="I324" s="28"/>
      <c r="J324" s="28"/>
      <c r="K324" s="28"/>
      <c r="L324" s="28"/>
    </row>
    <row r="325" spans="1:12" ht="12.75">
      <c r="A325" s="1"/>
      <c r="B325" s="14"/>
      <c r="C325" s="14"/>
      <c r="D325" s="14"/>
      <c r="E325" s="2"/>
      <c r="F325" s="8"/>
      <c r="H325" s="28"/>
      <c r="I325" s="28"/>
      <c r="J325" s="28"/>
      <c r="K325" s="28"/>
      <c r="L325" s="28"/>
    </row>
    <row r="326" spans="4:11" ht="12.75">
      <c r="D326" s="36"/>
      <c r="E326" s="3"/>
      <c r="F326" s="14"/>
      <c r="H326" s="37"/>
      <c r="I326" s="9"/>
      <c r="J326" s="9"/>
      <c r="K326" s="35"/>
    </row>
    <row r="328" spans="1:5" ht="12.75">
      <c r="A328" s="1"/>
      <c r="B328" s="1"/>
      <c r="C328" s="1"/>
      <c r="D328" s="1"/>
      <c r="E328" s="1"/>
    </row>
    <row r="329" spans="1:5" ht="12.75">
      <c r="A329" s="18"/>
      <c r="B329" s="19"/>
      <c r="C329" s="1"/>
      <c r="D329" s="1"/>
      <c r="E329" s="21"/>
    </row>
    <row r="330" spans="8:12" ht="12.75">
      <c r="H330" s="5"/>
      <c r="I330" s="5"/>
      <c r="J330" s="5"/>
      <c r="K330" s="5"/>
      <c r="L330" s="5"/>
    </row>
    <row r="331" spans="1:12" ht="12.75">
      <c r="A331" s="6"/>
      <c r="B331" s="7"/>
      <c r="C331" s="7"/>
      <c r="D331" s="8"/>
      <c r="E331" s="8"/>
      <c r="F331" s="8"/>
      <c r="H331" s="34"/>
      <c r="I331" s="9"/>
      <c r="J331" s="9"/>
      <c r="K331" s="9"/>
      <c r="L331" s="9"/>
    </row>
    <row r="332" spans="1:12" ht="12.75">
      <c r="A332" s="10"/>
      <c r="B332" s="15"/>
      <c r="C332" s="10"/>
      <c r="D332" s="33"/>
      <c r="E332" s="22"/>
      <c r="F332" s="8"/>
      <c r="H332" s="28"/>
      <c r="I332" s="28"/>
      <c r="J332" s="28"/>
      <c r="K332" s="28"/>
      <c r="L332" s="28"/>
    </row>
    <row r="333" spans="1:12" ht="12.75">
      <c r="A333" s="10"/>
      <c r="B333" s="15"/>
      <c r="C333" s="10"/>
      <c r="D333" s="33"/>
      <c r="E333" s="22"/>
      <c r="F333" s="8"/>
      <c r="H333" s="28"/>
      <c r="I333" s="28"/>
      <c r="J333" s="28"/>
      <c r="K333" s="28"/>
      <c r="L333" s="28"/>
    </row>
    <row r="334" spans="1:12" ht="12.75">
      <c r="A334" s="10"/>
      <c r="B334" s="15"/>
      <c r="C334" s="10"/>
      <c r="D334" s="33"/>
      <c r="E334" s="22"/>
      <c r="F334" s="8"/>
      <c r="H334" s="28"/>
      <c r="I334" s="28"/>
      <c r="J334" s="28"/>
      <c r="K334" s="28"/>
      <c r="L334" s="28"/>
    </row>
    <row r="335" spans="1:12" ht="12.75">
      <c r="A335" s="10"/>
      <c r="B335" s="15"/>
      <c r="C335" s="10"/>
      <c r="D335" s="33"/>
      <c r="E335" s="22"/>
      <c r="F335" s="8"/>
      <c r="H335" s="28"/>
      <c r="I335" s="28"/>
      <c r="J335" s="28"/>
      <c r="K335" s="28"/>
      <c r="L335" s="28"/>
    </row>
    <row r="336" spans="1:12" ht="12.75">
      <c r="A336" s="10"/>
      <c r="B336" s="15"/>
      <c r="C336" s="10"/>
      <c r="D336" s="33"/>
      <c r="E336" s="22"/>
      <c r="F336" s="8"/>
      <c r="H336" s="28"/>
      <c r="I336" s="28"/>
      <c r="J336" s="28"/>
      <c r="K336" s="28"/>
      <c r="L336" s="28"/>
    </row>
    <row r="337" spans="1:12" ht="12.75">
      <c r="A337" s="1"/>
      <c r="B337" s="14"/>
      <c r="C337" s="14"/>
      <c r="D337" s="14"/>
      <c r="E337" s="2"/>
      <c r="F337" s="8"/>
      <c r="H337" s="28"/>
      <c r="I337" s="28"/>
      <c r="J337" s="28"/>
      <c r="K337" s="28"/>
      <c r="L337" s="28"/>
    </row>
    <row r="338" spans="1:12" ht="12.75">
      <c r="A338" s="1"/>
      <c r="B338" s="14"/>
      <c r="C338" s="14"/>
      <c r="D338" s="14"/>
      <c r="E338" s="2"/>
      <c r="F338" s="8"/>
      <c r="H338" s="28"/>
      <c r="I338" s="28"/>
      <c r="J338" s="28"/>
      <c r="K338" s="28"/>
      <c r="L338" s="28"/>
    </row>
    <row r="339" spans="1:12" ht="12.75">
      <c r="A339" s="1"/>
      <c r="B339" s="14"/>
      <c r="C339" s="14"/>
      <c r="D339" s="14"/>
      <c r="E339" s="2"/>
      <c r="F339" s="8"/>
      <c r="H339" s="28"/>
      <c r="I339" s="28"/>
      <c r="J339" s="28"/>
      <c r="K339" s="28"/>
      <c r="L339" s="28"/>
    </row>
    <row r="340" spans="1:12" ht="12.75">
      <c r="A340" s="1"/>
      <c r="B340" s="14"/>
      <c r="C340" s="14"/>
      <c r="D340" s="14"/>
      <c r="E340" s="2"/>
      <c r="F340" s="8"/>
      <c r="H340" s="28"/>
      <c r="I340" s="28"/>
      <c r="J340" s="28"/>
      <c r="K340" s="28"/>
      <c r="L340" s="28"/>
    </row>
    <row r="341" spans="1:12" ht="12.75">
      <c r="A341" s="1"/>
      <c r="B341" s="14"/>
      <c r="C341" s="14"/>
      <c r="D341" s="14"/>
      <c r="E341" s="2"/>
      <c r="F341" s="8"/>
      <c r="H341" s="28"/>
      <c r="I341" s="28"/>
      <c r="J341" s="28"/>
      <c r="K341" s="28"/>
      <c r="L341" s="28"/>
    </row>
    <row r="342" spans="1:12" ht="12.75">
      <c r="A342" s="1"/>
      <c r="B342" s="14"/>
      <c r="C342" s="14"/>
      <c r="D342" s="14"/>
      <c r="E342" s="2"/>
      <c r="F342" s="8"/>
      <c r="H342" s="28"/>
      <c r="I342" s="28"/>
      <c r="J342" s="28"/>
      <c r="K342" s="28"/>
      <c r="L342" s="28"/>
    </row>
    <row r="343" spans="4:11" ht="12.75">
      <c r="D343" s="36"/>
      <c r="E343" s="3"/>
      <c r="F343" s="14"/>
      <c r="H343" s="37"/>
      <c r="I343" s="9"/>
      <c r="J343" s="9"/>
      <c r="K343" s="35"/>
    </row>
    <row r="345" spans="1:5" ht="12.75">
      <c r="A345" s="1"/>
      <c r="B345" s="1"/>
      <c r="C345" s="1"/>
      <c r="D345" s="1"/>
      <c r="E345" s="1"/>
    </row>
    <row r="346" spans="1:5" ht="12.75">
      <c r="A346" s="18"/>
      <c r="B346" s="19"/>
      <c r="C346" s="1"/>
      <c r="D346" s="1"/>
      <c r="E346" s="21"/>
    </row>
    <row r="347" spans="8:12" ht="12.75">
      <c r="H347" s="5"/>
      <c r="I347" s="5"/>
      <c r="J347" s="5"/>
      <c r="K347" s="5"/>
      <c r="L347" s="5"/>
    </row>
    <row r="348" spans="1:12" ht="12.75">
      <c r="A348" s="6"/>
      <c r="B348" s="7"/>
      <c r="C348" s="7"/>
      <c r="D348" s="8"/>
      <c r="E348" s="8"/>
      <c r="F348" s="8"/>
      <c r="H348" s="34"/>
      <c r="I348" s="9"/>
      <c r="J348" s="9"/>
      <c r="K348" s="9"/>
      <c r="L348" s="9"/>
    </row>
    <row r="349" spans="1:12" ht="12.75">
      <c r="A349" s="10"/>
      <c r="B349" s="15"/>
      <c r="C349" s="10"/>
      <c r="D349" s="33"/>
      <c r="E349" s="22"/>
      <c r="F349" s="8"/>
      <c r="H349" s="28"/>
      <c r="I349" s="28"/>
      <c r="J349" s="28"/>
      <c r="K349" s="28"/>
      <c r="L349" s="28"/>
    </row>
    <row r="350" spans="1:12" ht="12.75">
      <c r="A350" s="10"/>
      <c r="B350" s="15"/>
      <c r="C350" s="10"/>
      <c r="D350" s="33"/>
      <c r="E350" s="22"/>
      <c r="F350" s="8"/>
      <c r="H350" s="28"/>
      <c r="I350" s="28"/>
      <c r="J350" s="28"/>
      <c r="K350" s="28"/>
      <c r="L350" s="28"/>
    </row>
    <row r="351" spans="1:12" ht="12.75">
      <c r="A351" s="10"/>
      <c r="B351" s="15"/>
      <c r="C351" s="10"/>
      <c r="D351" s="33"/>
      <c r="E351" s="22"/>
      <c r="F351" s="8"/>
      <c r="H351" s="28"/>
      <c r="I351" s="28"/>
      <c r="J351" s="28"/>
      <c r="K351" s="28"/>
      <c r="L351" s="28"/>
    </row>
    <row r="352" spans="1:12" ht="12.75">
      <c r="A352" s="10"/>
      <c r="B352" s="15"/>
      <c r="C352" s="10"/>
      <c r="D352" s="33"/>
      <c r="E352" s="22"/>
      <c r="F352" s="8"/>
      <c r="H352" s="28"/>
      <c r="I352" s="28"/>
      <c r="J352" s="28"/>
      <c r="K352" s="28"/>
      <c r="L352" s="28"/>
    </row>
    <row r="353" spans="1:12" ht="12.75">
      <c r="A353" s="10"/>
      <c r="B353" s="15"/>
      <c r="C353" s="10"/>
      <c r="D353" s="33"/>
      <c r="E353" s="22"/>
      <c r="F353" s="8"/>
      <c r="H353" s="28"/>
      <c r="I353" s="28"/>
      <c r="J353" s="28"/>
      <c r="K353" s="28"/>
      <c r="L353" s="28"/>
    </row>
    <row r="354" spans="1:12" ht="12.75">
      <c r="A354" s="1"/>
      <c r="B354" s="14"/>
      <c r="C354" s="14"/>
      <c r="D354" s="14"/>
      <c r="E354" s="2"/>
      <c r="F354" s="8"/>
      <c r="H354" s="28"/>
      <c r="I354" s="28"/>
      <c r="J354" s="28"/>
      <c r="K354" s="28"/>
      <c r="L354" s="28"/>
    </row>
    <row r="355" spans="1:12" ht="12.75">
      <c r="A355" s="1"/>
      <c r="B355" s="14"/>
      <c r="C355" s="14"/>
      <c r="D355" s="14"/>
      <c r="E355" s="2"/>
      <c r="F355" s="8"/>
      <c r="H355" s="28"/>
      <c r="I355" s="28"/>
      <c r="J355" s="28"/>
      <c r="K355" s="28"/>
      <c r="L355" s="28"/>
    </row>
    <row r="356" spans="1:12" ht="12.75">
      <c r="A356" s="1"/>
      <c r="B356" s="14"/>
      <c r="C356" s="14"/>
      <c r="D356" s="14"/>
      <c r="E356" s="2"/>
      <c r="F356" s="8"/>
      <c r="H356" s="28"/>
      <c r="I356" s="28"/>
      <c r="J356" s="28"/>
      <c r="K356" s="28"/>
      <c r="L356" s="28"/>
    </row>
    <row r="357" spans="1:12" ht="12.75">
      <c r="A357" s="1"/>
      <c r="B357" s="14"/>
      <c r="C357" s="14"/>
      <c r="D357" s="14"/>
      <c r="E357" s="2"/>
      <c r="F357" s="8"/>
      <c r="H357" s="28"/>
      <c r="I357" s="28"/>
      <c r="J357" s="28"/>
      <c r="K357" s="28"/>
      <c r="L357" s="28"/>
    </row>
    <row r="358" spans="1:12" ht="12.75">
      <c r="A358" s="1"/>
      <c r="B358" s="14"/>
      <c r="C358" s="14"/>
      <c r="D358" s="14"/>
      <c r="E358" s="2"/>
      <c r="F358" s="8"/>
      <c r="H358" s="28"/>
      <c r="I358" s="28"/>
      <c r="J358" s="28"/>
      <c r="K358" s="28"/>
      <c r="L358" s="28"/>
    </row>
    <row r="359" spans="1:12" ht="12.75">
      <c r="A359" s="1"/>
      <c r="B359" s="14"/>
      <c r="C359" s="14"/>
      <c r="D359" s="14"/>
      <c r="E359" s="2"/>
      <c r="F359" s="8"/>
      <c r="H359" s="28"/>
      <c r="I359" s="28"/>
      <c r="J359" s="28"/>
      <c r="K359" s="28"/>
      <c r="L359" s="28"/>
    </row>
    <row r="360" spans="4:11" ht="12.75">
      <c r="D360" s="36"/>
      <c r="E360" s="3"/>
      <c r="F360" s="14"/>
      <c r="H360" s="37"/>
      <c r="I360" s="9"/>
      <c r="J360" s="9"/>
      <c r="K360" s="35"/>
    </row>
    <row r="362" spans="1:5" ht="12.75">
      <c r="A362" s="1"/>
      <c r="B362" s="1"/>
      <c r="C362" s="1"/>
      <c r="D362" s="1"/>
      <c r="E362" s="1"/>
    </row>
    <row r="363" spans="1:5" ht="12.75">
      <c r="A363" s="18"/>
      <c r="B363" s="19"/>
      <c r="C363" s="1"/>
      <c r="D363" s="1"/>
      <c r="E363" s="21"/>
    </row>
    <row r="364" spans="8:12" ht="12.75">
      <c r="H364" s="5"/>
      <c r="I364" s="5"/>
      <c r="J364" s="5"/>
      <c r="K364" s="5"/>
      <c r="L364" s="5"/>
    </row>
    <row r="365" spans="1:12" ht="12.75">
      <c r="A365" s="6"/>
      <c r="B365" s="7"/>
      <c r="C365" s="7"/>
      <c r="D365" s="8"/>
      <c r="E365" s="8"/>
      <c r="F365" s="8"/>
      <c r="H365" s="34"/>
      <c r="I365" s="9"/>
      <c r="J365" s="9"/>
      <c r="K365" s="9"/>
      <c r="L365" s="9"/>
    </row>
    <row r="366" spans="1:12" ht="12.75">
      <c r="A366" s="10"/>
      <c r="B366" s="15"/>
      <c r="C366" s="10"/>
      <c r="D366" s="33"/>
      <c r="E366" s="22"/>
      <c r="F366" s="8"/>
      <c r="H366" s="28"/>
      <c r="I366" s="28"/>
      <c r="J366" s="28"/>
      <c r="K366" s="28"/>
      <c r="L366" s="28"/>
    </row>
    <row r="367" spans="1:12" ht="12.75">
      <c r="A367" s="10"/>
      <c r="B367" s="15"/>
      <c r="C367" s="10"/>
      <c r="D367" s="33"/>
      <c r="E367" s="22"/>
      <c r="F367" s="8"/>
      <c r="H367" s="28"/>
      <c r="I367" s="28"/>
      <c r="J367" s="28"/>
      <c r="K367" s="28"/>
      <c r="L367" s="28"/>
    </row>
    <row r="368" spans="1:12" ht="12.75">
      <c r="A368" s="10"/>
      <c r="B368" s="15"/>
      <c r="C368" s="10"/>
      <c r="D368" s="33"/>
      <c r="E368" s="22"/>
      <c r="F368" s="8"/>
      <c r="H368" s="28"/>
      <c r="I368" s="28"/>
      <c r="J368" s="28"/>
      <c r="K368" s="28"/>
      <c r="L368" s="28"/>
    </row>
    <row r="369" spans="1:12" ht="12.75">
      <c r="A369" s="10"/>
      <c r="B369" s="15"/>
      <c r="C369" s="10"/>
      <c r="D369" s="33"/>
      <c r="E369" s="22"/>
      <c r="F369" s="8"/>
      <c r="H369" s="28"/>
      <c r="I369" s="28"/>
      <c r="J369" s="28"/>
      <c r="K369" s="28"/>
      <c r="L369" s="28"/>
    </row>
    <row r="370" spans="1:12" ht="12.75">
      <c r="A370" s="1"/>
      <c r="B370" s="14"/>
      <c r="C370" s="14"/>
      <c r="D370" s="14"/>
      <c r="E370" s="2"/>
      <c r="F370" s="8"/>
      <c r="H370" s="28"/>
      <c r="I370" s="28"/>
      <c r="J370" s="28"/>
      <c r="K370" s="28"/>
      <c r="L370" s="28"/>
    </row>
    <row r="371" spans="6:12" ht="12.75">
      <c r="F371" s="8"/>
      <c r="H371" s="28"/>
      <c r="I371" s="28"/>
      <c r="J371" s="28"/>
      <c r="K371" s="28"/>
      <c r="L371" s="28"/>
    </row>
    <row r="372" spans="1:12" ht="12.75">
      <c r="A372" s="1"/>
      <c r="B372" s="14"/>
      <c r="C372" s="14"/>
      <c r="D372" s="14"/>
      <c r="E372" s="2"/>
      <c r="F372" s="8"/>
      <c r="H372" s="28"/>
      <c r="I372" s="28"/>
      <c r="J372" s="28"/>
      <c r="K372" s="28"/>
      <c r="L372" s="28"/>
    </row>
    <row r="373" spans="1:12" ht="12.75">
      <c r="A373" s="1"/>
      <c r="B373" s="14"/>
      <c r="C373" s="14"/>
      <c r="D373" s="14"/>
      <c r="E373" s="2"/>
      <c r="F373" s="8"/>
      <c r="H373" s="28"/>
      <c r="I373" s="28"/>
      <c r="J373" s="28"/>
      <c r="K373" s="28"/>
      <c r="L373" s="28"/>
    </row>
    <row r="374" spans="1:12" ht="12.75">
      <c r="A374" s="1"/>
      <c r="B374" s="14"/>
      <c r="C374" s="14"/>
      <c r="D374" s="14"/>
      <c r="E374" s="2"/>
      <c r="F374" s="8"/>
      <c r="H374" s="28"/>
      <c r="I374" s="28"/>
      <c r="J374" s="28"/>
      <c r="K374" s="28"/>
      <c r="L374" s="28"/>
    </row>
    <row r="375" spans="1:12" ht="12.75">
      <c r="A375" s="1"/>
      <c r="B375" s="14"/>
      <c r="C375" s="14"/>
      <c r="D375" s="14"/>
      <c r="E375" s="2"/>
      <c r="F375" s="8"/>
      <c r="H375" s="28"/>
      <c r="I375" s="28"/>
      <c r="J375" s="28"/>
      <c r="K375" s="28"/>
      <c r="L375" s="28"/>
    </row>
    <row r="376" spans="1:12" ht="12.75">
      <c r="A376" s="1"/>
      <c r="B376" s="14"/>
      <c r="C376" s="14"/>
      <c r="D376" s="14"/>
      <c r="E376" s="2"/>
      <c r="F376" s="8"/>
      <c r="H376" s="28"/>
      <c r="I376" s="28"/>
      <c r="J376" s="28"/>
      <c r="K376" s="28"/>
      <c r="L376" s="28"/>
    </row>
    <row r="377" spans="4:11" ht="12.75">
      <c r="D377" s="36"/>
      <c r="E377" s="3"/>
      <c r="F377" s="14"/>
      <c r="H377" s="37"/>
      <c r="I377" s="9"/>
      <c r="J377" s="9"/>
      <c r="K377" s="35"/>
    </row>
    <row r="379" spans="1:5" ht="12.75">
      <c r="A379" s="1"/>
      <c r="B379" s="1"/>
      <c r="C379" s="1"/>
      <c r="D379" s="1"/>
      <c r="E379" s="1"/>
    </row>
    <row r="380" spans="1:5" ht="12.75">
      <c r="A380" s="18"/>
      <c r="B380" s="19"/>
      <c r="C380" s="1"/>
      <c r="D380" s="1"/>
      <c r="E380" s="21"/>
    </row>
    <row r="381" spans="8:12" ht="12.75">
      <c r="H381" s="5"/>
      <c r="I381" s="5"/>
      <c r="J381" s="5"/>
      <c r="K381" s="5"/>
      <c r="L381" s="5"/>
    </row>
    <row r="382" spans="1:12" ht="12.75">
      <c r="A382" s="6"/>
      <c r="B382" s="7"/>
      <c r="C382" s="7"/>
      <c r="D382" s="8"/>
      <c r="E382" s="8"/>
      <c r="F382" s="8"/>
      <c r="H382" s="34"/>
      <c r="I382" s="9"/>
      <c r="J382" s="9"/>
      <c r="K382" s="9"/>
      <c r="L382" s="9"/>
    </row>
    <row r="383" spans="1:12" ht="12.75">
      <c r="A383" s="10"/>
      <c r="B383" s="15"/>
      <c r="C383" s="10"/>
      <c r="D383" s="33"/>
      <c r="E383" s="22"/>
      <c r="F383" s="8"/>
      <c r="H383" s="28"/>
      <c r="I383" s="28"/>
      <c r="J383" s="28"/>
      <c r="K383" s="28"/>
      <c r="L383" s="28"/>
    </row>
    <row r="384" spans="1:12" ht="12.75">
      <c r="A384" s="10"/>
      <c r="B384" s="15"/>
      <c r="C384" s="10"/>
      <c r="D384" s="33"/>
      <c r="E384" s="22"/>
      <c r="F384" s="8"/>
      <c r="H384" s="28"/>
      <c r="I384" s="28"/>
      <c r="J384" s="28"/>
      <c r="K384" s="28"/>
      <c r="L384" s="28"/>
    </row>
    <row r="385" spans="1:12" ht="12.75">
      <c r="A385" s="10"/>
      <c r="B385" s="15"/>
      <c r="C385" s="10"/>
      <c r="D385" s="33"/>
      <c r="E385" s="22"/>
      <c r="F385" s="8"/>
      <c r="H385" s="28"/>
      <c r="I385" s="28"/>
      <c r="J385" s="28"/>
      <c r="K385" s="28"/>
      <c r="L385" s="28"/>
    </row>
    <row r="386" spans="1:12" ht="12.75">
      <c r="A386" s="10"/>
      <c r="B386" s="15"/>
      <c r="C386" s="10"/>
      <c r="D386" s="33"/>
      <c r="E386" s="22"/>
      <c r="F386" s="8"/>
      <c r="H386" s="28"/>
      <c r="I386" s="28"/>
      <c r="J386" s="28"/>
      <c r="K386" s="28"/>
      <c r="L386" s="28"/>
    </row>
    <row r="387" spans="1:12" ht="12.75">
      <c r="A387" s="10"/>
      <c r="B387" s="15"/>
      <c r="C387" s="10"/>
      <c r="D387" s="33"/>
      <c r="E387" s="22"/>
      <c r="F387" s="8"/>
      <c r="H387" s="28"/>
      <c r="I387" s="28"/>
      <c r="J387" s="28"/>
      <c r="K387" s="28"/>
      <c r="L387" s="28"/>
    </row>
    <row r="388" spans="1:12" ht="12.75">
      <c r="A388" s="1"/>
      <c r="B388" s="14"/>
      <c r="C388" s="14"/>
      <c r="D388" s="14"/>
      <c r="E388" s="2"/>
      <c r="F388" s="8"/>
      <c r="H388" s="28"/>
      <c r="I388" s="28"/>
      <c r="J388" s="28"/>
      <c r="K388" s="28"/>
      <c r="L388" s="28"/>
    </row>
    <row r="389" spans="1:12" ht="12.75">
      <c r="A389" s="1"/>
      <c r="B389" s="14"/>
      <c r="C389" s="14"/>
      <c r="D389" s="14"/>
      <c r="E389" s="2"/>
      <c r="F389" s="8"/>
      <c r="H389" s="28"/>
      <c r="I389" s="28"/>
      <c r="J389" s="28"/>
      <c r="K389" s="28"/>
      <c r="L389" s="28"/>
    </row>
    <row r="390" spans="1:12" ht="12.75">
      <c r="A390" s="1"/>
      <c r="B390" s="14"/>
      <c r="C390" s="14"/>
      <c r="D390" s="14"/>
      <c r="E390" s="2"/>
      <c r="F390" s="8"/>
      <c r="H390" s="28"/>
      <c r="I390" s="28"/>
      <c r="J390" s="28"/>
      <c r="K390" s="28"/>
      <c r="L390" s="28"/>
    </row>
    <row r="391" spans="1:12" ht="12.75">
      <c r="A391" s="1"/>
      <c r="B391" s="14"/>
      <c r="C391" s="14"/>
      <c r="D391" s="14"/>
      <c r="E391" s="2"/>
      <c r="F391" s="8"/>
      <c r="H391" s="28"/>
      <c r="I391" s="28"/>
      <c r="J391" s="28"/>
      <c r="K391" s="28"/>
      <c r="L391" s="28"/>
    </row>
    <row r="392" spans="1:12" ht="12.75">
      <c r="A392" s="1"/>
      <c r="B392" s="14"/>
      <c r="C392" s="14"/>
      <c r="D392" s="14"/>
      <c r="E392" s="2"/>
      <c r="F392" s="8"/>
      <c r="H392" s="28"/>
      <c r="I392" s="28"/>
      <c r="J392" s="28"/>
      <c r="K392" s="28"/>
      <c r="L392" s="28"/>
    </row>
    <row r="393" spans="1:12" ht="12.75">
      <c r="A393" s="1"/>
      <c r="B393" s="14"/>
      <c r="C393" s="14"/>
      <c r="D393" s="14"/>
      <c r="E393" s="2"/>
      <c r="F393" s="8"/>
      <c r="H393" s="28"/>
      <c r="I393" s="28"/>
      <c r="J393" s="28"/>
      <c r="K393" s="28"/>
      <c r="L393" s="28"/>
    </row>
    <row r="394" spans="4:11" ht="12.75">
      <c r="D394" s="36"/>
      <c r="E394" s="3"/>
      <c r="F394" s="14"/>
      <c r="H394" s="37"/>
      <c r="I394" s="9"/>
      <c r="J394" s="9"/>
      <c r="K394" s="35"/>
    </row>
    <row r="396" spans="1:5" ht="12.75">
      <c r="A396" s="1"/>
      <c r="B396" s="1"/>
      <c r="C396" s="1"/>
      <c r="D396" s="1"/>
      <c r="E396" s="1"/>
    </row>
    <row r="397" spans="1:5" ht="12.75">
      <c r="A397" s="18"/>
      <c r="B397" s="19"/>
      <c r="C397" s="1"/>
      <c r="D397" s="1"/>
      <c r="E397" s="21"/>
    </row>
    <row r="398" spans="8:12" ht="12.75">
      <c r="H398" s="5"/>
      <c r="I398" s="5"/>
      <c r="J398" s="5"/>
      <c r="K398" s="5"/>
      <c r="L398" s="5"/>
    </row>
    <row r="399" spans="1:12" ht="12.75">
      <c r="A399" s="6"/>
      <c r="B399" s="7"/>
      <c r="C399" s="7"/>
      <c r="D399" s="8"/>
      <c r="E399" s="8"/>
      <c r="F399" s="8"/>
      <c r="H399" s="34"/>
      <c r="I399" s="9"/>
      <c r="J399" s="9"/>
      <c r="K399" s="9"/>
      <c r="L399" s="9"/>
    </row>
    <row r="400" spans="1:12" ht="12.75">
      <c r="A400" s="10"/>
      <c r="B400" s="15"/>
      <c r="C400" s="10"/>
      <c r="D400" s="33"/>
      <c r="E400" s="22"/>
      <c r="F400" s="8"/>
      <c r="H400" s="28"/>
      <c r="I400" s="28"/>
      <c r="J400" s="28"/>
      <c r="K400" s="28"/>
      <c r="L400" s="28"/>
    </row>
    <row r="401" spans="1:12" ht="12.75">
      <c r="A401" s="10"/>
      <c r="B401" s="15"/>
      <c r="C401" s="10"/>
      <c r="D401" s="33"/>
      <c r="E401" s="22"/>
      <c r="F401" s="8"/>
      <c r="H401" s="28"/>
      <c r="I401" s="28"/>
      <c r="J401" s="28"/>
      <c r="K401" s="28"/>
      <c r="L401" s="28"/>
    </row>
    <row r="402" spans="1:12" ht="12.75">
      <c r="A402" s="10"/>
      <c r="B402" s="15"/>
      <c r="C402" s="10"/>
      <c r="D402" s="33"/>
      <c r="E402" s="22"/>
      <c r="F402" s="8"/>
      <c r="H402" s="28"/>
      <c r="I402" s="28"/>
      <c r="J402" s="28"/>
      <c r="K402" s="28"/>
      <c r="L402" s="28"/>
    </row>
    <row r="403" spans="1:12" ht="12.75">
      <c r="A403" s="10"/>
      <c r="B403" s="15"/>
      <c r="C403" s="10"/>
      <c r="D403" s="33"/>
      <c r="E403" s="22"/>
      <c r="F403" s="8"/>
      <c r="H403" s="28"/>
      <c r="I403" s="28"/>
      <c r="J403" s="28"/>
      <c r="K403" s="28"/>
      <c r="L403" s="28"/>
    </row>
    <row r="404" spans="1:12" ht="12.75">
      <c r="A404" s="10"/>
      <c r="B404" s="15"/>
      <c r="C404" s="10"/>
      <c r="D404" s="33"/>
      <c r="E404" s="22"/>
      <c r="F404" s="8"/>
      <c r="H404" s="28"/>
      <c r="I404" s="28"/>
      <c r="J404" s="28"/>
      <c r="K404" s="28"/>
      <c r="L404" s="28"/>
    </row>
    <row r="405" spans="1:12" ht="12.75">
      <c r="A405" s="1"/>
      <c r="B405" s="14"/>
      <c r="C405" s="14"/>
      <c r="D405" s="14"/>
      <c r="E405" s="2"/>
      <c r="F405" s="8"/>
      <c r="H405" s="28"/>
      <c r="I405" s="28"/>
      <c r="J405" s="28"/>
      <c r="K405" s="28"/>
      <c r="L405" s="28"/>
    </row>
    <row r="406" spans="1:12" ht="12.75">
      <c r="A406" s="1"/>
      <c r="B406" s="14"/>
      <c r="C406" s="14"/>
      <c r="D406" s="14"/>
      <c r="E406" s="2"/>
      <c r="F406" s="8"/>
      <c r="H406" s="28"/>
      <c r="I406" s="28"/>
      <c r="J406" s="28"/>
      <c r="K406" s="28"/>
      <c r="L406" s="28"/>
    </row>
    <row r="407" spans="1:12" ht="12.75">
      <c r="A407" s="1"/>
      <c r="B407" s="14"/>
      <c r="C407" s="14"/>
      <c r="D407" s="14"/>
      <c r="E407" s="2"/>
      <c r="F407" s="8"/>
      <c r="H407" s="28"/>
      <c r="I407" s="28"/>
      <c r="J407" s="28"/>
      <c r="K407" s="28"/>
      <c r="L407" s="28"/>
    </row>
    <row r="408" spans="1:12" ht="12.75">
      <c r="A408" s="1"/>
      <c r="B408" s="14"/>
      <c r="C408" s="14"/>
      <c r="D408" s="14"/>
      <c r="E408" s="2"/>
      <c r="F408" s="8"/>
      <c r="H408" s="28"/>
      <c r="I408" s="28"/>
      <c r="J408" s="28"/>
      <c r="K408" s="28"/>
      <c r="L408" s="28"/>
    </row>
    <row r="409" spans="1:12" ht="12.75">
      <c r="A409" s="1"/>
      <c r="B409" s="14"/>
      <c r="C409" s="14"/>
      <c r="D409" s="14"/>
      <c r="E409" s="2"/>
      <c r="F409" s="8"/>
      <c r="H409" s="28"/>
      <c r="I409" s="28"/>
      <c r="J409" s="28"/>
      <c r="K409" s="28"/>
      <c r="L409" s="28"/>
    </row>
    <row r="410" spans="1:12" ht="12.75">
      <c r="A410" s="1"/>
      <c r="B410" s="14"/>
      <c r="C410" s="14"/>
      <c r="D410" s="14"/>
      <c r="E410" s="2"/>
      <c r="F410" s="8"/>
      <c r="H410" s="28"/>
      <c r="I410" s="28"/>
      <c r="J410" s="28"/>
      <c r="K410" s="28"/>
      <c r="L410" s="28"/>
    </row>
    <row r="411" spans="4:11" ht="12.75">
      <c r="D411" s="36"/>
      <c r="E411" s="3"/>
      <c r="F411" s="14"/>
      <c r="H411" s="37"/>
      <c r="I411" s="9"/>
      <c r="J411" s="9"/>
      <c r="K411" s="35"/>
    </row>
    <row r="413" spans="1:5" ht="12.75">
      <c r="A413" s="1"/>
      <c r="B413" s="1"/>
      <c r="C413" s="1"/>
      <c r="D413" s="1"/>
      <c r="E413" s="1"/>
    </row>
    <row r="414" spans="1:5" ht="12.75">
      <c r="A414" s="18"/>
      <c r="B414" s="19"/>
      <c r="C414" s="1"/>
      <c r="D414" s="1"/>
      <c r="E414" s="21"/>
    </row>
    <row r="415" spans="8:12" ht="12.75">
      <c r="H415" s="5"/>
      <c r="I415" s="5"/>
      <c r="J415" s="5"/>
      <c r="K415" s="5"/>
      <c r="L415" s="5"/>
    </row>
    <row r="416" spans="1:12" ht="12.75">
      <c r="A416" s="6"/>
      <c r="B416" s="7"/>
      <c r="C416" s="7"/>
      <c r="D416" s="8"/>
      <c r="E416" s="8"/>
      <c r="F416" s="8"/>
      <c r="H416" s="34"/>
      <c r="I416" s="9"/>
      <c r="J416" s="9"/>
      <c r="K416" s="9"/>
      <c r="L416" s="9"/>
    </row>
    <row r="417" spans="1:12" ht="12.75">
      <c r="A417" s="10"/>
      <c r="B417" s="15"/>
      <c r="C417" s="10"/>
      <c r="D417" s="33"/>
      <c r="E417" s="22"/>
      <c r="F417" s="8"/>
      <c r="H417" s="28"/>
      <c r="I417" s="28"/>
      <c r="J417" s="28"/>
      <c r="K417" s="28"/>
      <c r="L417" s="28"/>
    </row>
    <row r="418" spans="1:12" ht="12.75">
      <c r="A418" s="10"/>
      <c r="B418" s="15"/>
      <c r="C418" s="10"/>
      <c r="D418" s="33"/>
      <c r="E418" s="22"/>
      <c r="F418" s="8"/>
      <c r="H418" s="28"/>
      <c r="I418" s="28"/>
      <c r="J418" s="28"/>
      <c r="K418" s="28"/>
      <c r="L418" s="28"/>
    </row>
    <row r="419" spans="1:12" ht="12.75">
      <c r="A419" s="10"/>
      <c r="B419" s="15"/>
      <c r="C419" s="10"/>
      <c r="D419" s="33"/>
      <c r="E419" s="22"/>
      <c r="F419" s="8"/>
      <c r="H419" s="28"/>
      <c r="I419" s="28"/>
      <c r="J419" s="28"/>
      <c r="K419" s="28"/>
      <c r="L419" s="28"/>
    </row>
    <row r="420" spans="1:12" ht="12.75">
      <c r="A420" s="10"/>
      <c r="B420" s="15"/>
      <c r="C420" s="10"/>
      <c r="D420" s="33"/>
      <c r="E420" s="22"/>
      <c r="F420" s="8"/>
      <c r="H420" s="28"/>
      <c r="I420" s="28"/>
      <c r="J420" s="28"/>
      <c r="K420" s="28"/>
      <c r="L420" s="28"/>
    </row>
    <row r="421" spans="1:12" ht="12.75">
      <c r="A421" s="10"/>
      <c r="B421" s="15"/>
      <c r="C421" s="10"/>
      <c r="D421" s="33"/>
      <c r="E421" s="22"/>
      <c r="F421" s="8"/>
      <c r="H421" s="28"/>
      <c r="I421" s="28"/>
      <c r="J421" s="28"/>
      <c r="K421" s="28"/>
      <c r="L421" s="28"/>
    </row>
    <row r="422" spans="1:12" ht="12.75">
      <c r="A422" s="1"/>
      <c r="B422" s="14"/>
      <c r="C422" s="14"/>
      <c r="D422" s="14"/>
      <c r="E422" s="2"/>
      <c r="F422" s="8"/>
      <c r="H422" s="28"/>
      <c r="I422" s="28"/>
      <c r="J422" s="28"/>
      <c r="K422" s="28"/>
      <c r="L422" s="28"/>
    </row>
    <row r="423" spans="1:12" ht="12.75">
      <c r="A423" s="1"/>
      <c r="B423" s="14"/>
      <c r="C423" s="14"/>
      <c r="D423" s="14"/>
      <c r="E423" s="2"/>
      <c r="F423" s="8"/>
      <c r="H423" s="28"/>
      <c r="I423" s="28"/>
      <c r="J423" s="28"/>
      <c r="K423" s="28"/>
      <c r="L423" s="28"/>
    </row>
    <row r="424" spans="1:12" ht="12.75">
      <c r="A424" s="1"/>
      <c r="B424" s="14"/>
      <c r="C424" s="14"/>
      <c r="D424" s="14"/>
      <c r="E424" s="2"/>
      <c r="F424" s="8"/>
      <c r="H424" s="28"/>
      <c r="I424" s="28"/>
      <c r="J424" s="28"/>
      <c r="K424" s="28"/>
      <c r="L424" s="28"/>
    </row>
    <row r="425" spans="1:12" ht="12.75">
      <c r="A425" s="1"/>
      <c r="B425" s="14"/>
      <c r="C425" s="14"/>
      <c r="D425" s="14"/>
      <c r="E425" s="2"/>
      <c r="F425" s="8"/>
      <c r="H425" s="28"/>
      <c r="I425" s="28"/>
      <c r="J425" s="28"/>
      <c r="K425" s="28"/>
      <c r="L425" s="28"/>
    </row>
    <row r="426" spans="1:12" ht="12.75">
      <c r="A426" s="1"/>
      <c r="B426" s="14"/>
      <c r="C426" s="14"/>
      <c r="D426" s="14"/>
      <c r="E426" s="2"/>
      <c r="F426" s="8"/>
      <c r="H426" s="28"/>
      <c r="I426" s="28"/>
      <c r="J426" s="28"/>
      <c r="K426" s="28"/>
      <c r="L426" s="28"/>
    </row>
    <row r="427" spans="1:12" ht="12.75">
      <c r="A427" s="1"/>
      <c r="B427" s="14"/>
      <c r="C427" s="14"/>
      <c r="D427" s="14"/>
      <c r="E427" s="2"/>
      <c r="F427" s="8"/>
      <c r="H427" s="28"/>
      <c r="I427" s="28"/>
      <c r="J427" s="28"/>
      <c r="K427" s="28"/>
      <c r="L427" s="28"/>
    </row>
    <row r="428" spans="4:11" ht="12.75">
      <c r="D428" s="36"/>
      <c r="E428" s="3"/>
      <c r="F428" s="14"/>
      <c r="H428" s="37"/>
      <c r="I428" s="9"/>
      <c r="J428" s="9"/>
      <c r="K428" s="35"/>
    </row>
    <row r="430" spans="1:5" ht="12.75">
      <c r="A430" s="1"/>
      <c r="B430" s="1"/>
      <c r="C430" s="1"/>
      <c r="D430" s="1"/>
      <c r="E430" s="1"/>
    </row>
    <row r="431" spans="1:5" ht="12.75">
      <c r="A431" s="18"/>
      <c r="B431" s="19"/>
      <c r="C431" s="1"/>
      <c r="D431" s="1"/>
      <c r="E431" s="21"/>
    </row>
    <row r="432" spans="8:12" ht="12.75">
      <c r="H432" s="5"/>
      <c r="I432" s="5"/>
      <c r="J432" s="5"/>
      <c r="K432" s="5"/>
      <c r="L432" s="5"/>
    </row>
    <row r="433" spans="1:12" ht="12.75">
      <c r="A433" s="6"/>
      <c r="B433" s="7"/>
      <c r="C433" s="7"/>
      <c r="D433" s="8"/>
      <c r="E433" s="8"/>
      <c r="F433" s="8"/>
      <c r="H433" s="34"/>
      <c r="I433" s="9"/>
      <c r="J433" s="9"/>
      <c r="K433" s="9"/>
      <c r="L433" s="9"/>
    </row>
    <row r="434" spans="1:12" ht="12.75">
      <c r="A434" s="10"/>
      <c r="B434" s="15"/>
      <c r="C434" s="10"/>
      <c r="D434" s="33"/>
      <c r="E434" s="22"/>
      <c r="F434" s="8"/>
      <c r="H434" s="28"/>
      <c r="I434" s="28"/>
      <c r="J434" s="28"/>
      <c r="K434" s="28"/>
      <c r="L434" s="28"/>
    </row>
    <row r="435" spans="1:12" ht="12.75">
      <c r="A435" s="10"/>
      <c r="B435" s="15"/>
      <c r="C435" s="10"/>
      <c r="D435" s="33"/>
      <c r="E435" s="22"/>
      <c r="F435" s="8"/>
      <c r="H435" s="28"/>
      <c r="I435" s="28"/>
      <c r="J435" s="28"/>
      <c r="K435" s="28"/>
      <c r="L435" s="28"/>
    </row>
    <row r="436" spans="1:12" ht="12.75">
      <c r="A436" s="10"/>
      <c r="B436" s="15"/>
      <c r="C436" s="10"/>
      <c r="D436" s="33"/>
      <c r="E436" s="22"/>
      <c r="F436" s="8"/>
      <c r="H436" s="28"/>
      <c r="I436" s="28"/>
      <c r="J436" s="28"/>
      <c r="K436" s="28"/>
      <c r="L436" s="28"/>
    </row>
    <row r="437" spans="1:12" ht="12.75">
      <c r="A437" s="10"/>
      <c r="B437" s="15"/>
      <c r="C437" s="10"/>
      <c r="D437" s="33"/>
      <c r="E437" s="22"/>
      <c r="F437" s="8"/>
      <c r="H437" s="28"/>
      <c r="I437" s="28"/>
      <c r="J437" s="28"/>
      <c r="K437" s="28"/>
      <c r="L437" s="28"/>
    </row>
    <row r="438" spans="1:12" ht="12.75">
      <c r="A438" s="10"/>
      <c r="B438" s="15"/>
      <c r="C438" s="10"/>
      <c r="D438" s="33"/>
      <c r="E438" s="22"/>
      <c r="F438" s="8"/>
      <c r="H438" s="28"/>
      <c r="I438" s="28"/>
      <c r="J438" s="28"/>
      <c r="K438" s="28"/>
      <c r="L438" s="28"/>
    </row>
    <row r="439" spans="1:12" ht="12.75">
      <c r="A439" s="1"/>
      <c r="B439" s="14"/>
      <c r="C439" s="14"/>
      <c r="D439" s="14"/>
      <c r="E439" s="2"/>
      <c r="F439" s="8"/>
      <c r="H439" s="28"/>
      <c r="I439" s="28"/>
      <c r="J439" s="28"/>
      <c r="K439" s="28"/>
      <c r="L439" s="28"/>
    </row>
    <row r="440" spans="1:12" ht="12.75">
      <c r="A440" s="1"/>
      <c r="B440" s="14"/>
      <c r="C440" s="14"/>
      <c r="D440" s="14"/>
      <c r="E440" s="2"/>
      <c r="F440" s="8"/>
      <c r="H440" s="28"/>
      <c r="I440" s="28"/>
      <c r="J440" s="28"/>
      <c r="K440" s="28"/>
      <c r="L440" s="28"/>
    </row>
    <row r="441" spans="1:12" ht="12.75">
      <c r="A441" s="1"/>
      <c r="B441" s="14"/>
      <c r="C441" s="14"/>
      <c r="D441" s="14"/>
      <c r="E441" s="2"/>
      <c r="F441" s="8"/>
      <c r="H441" s="28"/>
      <c r="I441" s="28"/>
      <c r="J441" s="28"/>
      <c r="K441" s="28"/>
      <c r="L441" s="28"/>
    </row>
    <row r="442" spans="1:12" ht="12.75">
      <c r="A442" s="1"/>
      <c r="B442" s="14"/>
      <c r="C442" s="14"/>
      <c r="D442" s="14"/>
      <c r="E442" s="2"/>
      <c r="F442" s="8"/>
      <c r="H442" s="28"/>
      <c r="I442" s="28"/>
      <c r="J442" s="28"/>
      <c r="K442" s="28"/>
      <c r="L442" s="28"/>
    </row>
    <row r="443" spans="1:12" ht="12.75">
      <c r="A443" s="1"/>
      <c r="B443" s="14"/>
      <c r="C443" s="14"/>
      <c r="D443" s="14"/>
      <c r="E443" s="2"/>
      <c r="F443" s="8"/>
      <c r="H443" s="28"/>
      <c r="I443" s="28"/>
      <c r="J443" s="28"/>
      <c r="K443" s="28"/>
      <c r="L443" s="28"/>
    </row>
    <row r="444" spans="1:12" ht="12.75">
      <c r="A444" s="1"/>
      <c r="B444" s="14"/>
      <c r="C444" s="14"/>
      <c r="D444" s="14"/>
      <c r="E444" s="2"/>
      <c r="F444" s="8"/>
      <c r="H444" s="28"/>
      <c r="I444" s="28"/>
      <c r="J444" s="28"/>
      <c r="K444" s="28"/>
      <c r="L444" s="28"/>
    </row>
    <row r="445" spans="4:11" ht="12.75">
      <c r="D445" s="36"/>
      <c r="E445" s="3"/>
      <c r="F445" s="14"/>
      <c r="H445" s="37"/>
      <c r="I445" s="9"/>
      <c r="J445" s="9"/>
      <c r="K445" s="35"/>
    </row>
    <row r="447" spans="1:5" ht="12.75">
      <c r="A447" s="1"/>
      <c r="B447" s="1"/>
      <c r="C447" s="1"/>
      <c r="D447" s="1"/>
      <c r="E447" s="1"/>
    </row>
    <row r="448" spans="1:5" ht="12.75">
      <c r="A448" s="18"/>
      <c r="B448" s="19"/>
      <c r="C448" s="1"/>
      <c r="D448" s="1"/>
      <c r="E448" s="21"/>
    </row>
    <row r="449" spans="8:12" ht="12.75">
      <c r="H449" s="5"/>
      <c r="I449" s="5"/>
      <c r="J449" s="5"/>
      <c r="K449" s="5"/>
      <c r="L449" s="5"/>
    </row>
    <row r="450" spans="1:12" ht="12.75">
      <c r="A450" s="6"/>
      <c r="B450" s="7"/>
      <c r="C450" s="7"/>
      <c r="D450" s="8"/>
      <c r="E450" s="8"/>
      <c r="F450" s="8"/>
      <c r="H450" s="34"/>
      <c r="I450" s="9"/>
      <c r="J450" s="9"/>
      <c r="K450" s="9"/>
      <c r="L450" s="9"/>
    </row>
    <row r="451" spans="1:12" ht="12.75">
      <c r="A451" s="10"/>
      <c r="B451" s="15"/>
      <c r="C451" s="10"/>
      <c r="D451" s="33"/>
      <c r="E451" s="22"/>
      <c r="F451" s="8"/>
      <c r="H451" s="28"/>
      <c r="I451" s="28"/>
      <c r="J451" s="28"/>
      <c r="K451" s="28"/>
      <c r="L451" s="28"/>
    </row>
    <row r="452" spans="1:12" ht="12.75">
      <c r="A452" s="10"/>
      <c r="B452" s="15"/>
      <c r="C452" s="10"/>
      <c r="D452" s="33"/>
      <c r="E452" s="22"/>
      <c r="F452" s="8"/>
      <c r="H452" s="28"/>
      <c r="I452" s="28"/>
      <c r="J452" s="28"/>
      <c r="K452" s="28"/>
      <c r="L452" s="28"/>
    </row>
    <row r="453" spans="1:12" ht="12.75">
      <c r="A453" s="10"/>
      <c r="B453" s="15"/>
      <c r="C453" s="10"/>
      <c r="D453" s="33"/>
      <c r="E453" s="22"/>
      <c r="F453" s="8"/>
      <c r="H453" s="28"/>
      <c r="I453" s="28"/>
      <c r="J453" s="28"/>
      <c r="K453" s="28"/>
      <c r="L453" s="28"/>
    </row>
    <row r="454" spans="1:12" ht="12.75">
      <c r="A454" s="10"/>
      <c r="B454" s="15"/>
      <c r="C454" s="10"/>
      <c r="D454" s="33"/>
      <c r="E454" s="22"/>
      <c r="F454" s="8"/>
      <c r="H454" s="28"/>
      <c r="I454" s="28"/>
      <c r="J454" s="28"/>
      <c r="K454" s="28"/>
      <c r="L454" s="28"/>
    </row>
    <row r="455" spans="1:12" ht="12.75">
      <c r="A455" s="10"/>
      <c r="B455" s="15"/>
      <c r="C455" s="10"/>
      <c r="D455" s="33"/>
      <c r="E455" s="22"/>
      <c r="F455" s="8"/>
      <c r="H455" s="28"/>
      <c r="I455" s="28"/>
      <c r="J455" s="28"/>
      <c r="K455" s="28"/>
      <c r="L455" s="28"/>
    </row>
    <row r="456" spans="1:12" ht="12.75">
      <c r="A456" s="1"/>
      <c r="B456" s="14"/>
      <c r="C456" s="14"/>
      <c r="D456" s="14"/>
      <c r="E456" s="2"/>
      <c r="F456" s="8"/>
      <c r="H456" s="28"/>
      <c r="I456" s="28"/>
      <c r="J456" s="28"/>
      <c r="K456" s="28"/>
      <c r="L456" s="28"/>
    </row>
    <row r="457" spans="1:12" ht="12.75">
      <c r="A457" s="1"/>
      <c r="B457" s="14"/>
      <c r="C457" s="14"/>
      <c r="D457" s="14"/>
      <c r="E457" s="2"/>
      <c r="F457" s="8"/>
      <c r="H457" s="28"/>
      <c r="I457" s="28"/>
      <c r="J457" s="28"/>
      <c r="K457" s="28"/>
      <c r="L457" s="28"/>
    </row>
    <row r="458" spans="1:12" ht="12.75">
      <c r="A458" s="1"/>
      <c r="B458" s="14"/>
      <c r="C458" s="14"/>
      <c r="D458" s="14"/>
      <c r="E458" s="2"/>
      <c r="F458" s="8"/>
      <c r="H458" s="28"/>
      <c r="I458" s="28"/>
      <c r="J458" s="28"/>
      <c r="K458" s="28"/>
      <c r="L458" s="28"/>
    </row>
    <row r="459" spans="1:12" ht="12.75">
      <c r="A459" s="1"/>
      <c r="B459" s="14"/>
      <c r="C459" s="14"/>
      <c r="D459" s="14"/>
      <c r="E459" s="2"/>
      <c r="F459" s="8"/>
      <c r="H459" s="28"/>
      <c r="I459" s="28"/>
      <c r="J459" s="28"/>
      <c r="K459" s="28"/>
      <c r="L459" s="28"/>
    </row>
    <row r="460" spans="1:12" ht="12.75">
      <c r="A460" s="1"/>
      <c r="B460" s="14"/>
      <c r="C460" s="14"/>
      <c r="D460" s="14"/>
      <c r="E460" s="2"/>
      <c r="F460" s="8"/>
      <c r="H460" s="28"/>
      <c r="I460" s="28"/>
      <c r="J460" s="28"/>
      <c r="K460" s="28"/>
      <c r="L460" s="28"/>
    </row>
    <row r="461" spans="1:12" ht="12.75">
      <c r="A461" s="1"/>
      <c r="B461" s="14"/>
      <c r="C461" s="14"/>
      <c r="D461" s="14"/>
      <c r="E461" s="2"/>
      <c r="F461" s="8"/>
      <c r="H461" s="28"/>
      <c r="I461" s="28"/>
      <c r="J461" s="28"/>
      <c r="K461" s="28"/>
      <c r="L461" s="28"/>
    </row>
    <row r="462" spans="4:11" ht="12.75">
      <c r="D462" s="36"/>
      <c r="E462" s="3"/>
      <c r="F462" s="14"/>
      <c r="H462" s="37"/>
      <c r="I462" s="9"/>
      <c r="J462" s="9"/>
      <c r="K462" s="35"/>
    </row>
    <row r="464" spans="1:5" ht="12.75">
      <c r="A464" s="1"/>
      <c r="B464" s="1"/>
      <c r="C464" s="1"/>
      <c r="D464" s="1"/>
      <c r="E464" s="1"/>
    </row>
    <row r="465" spans="1:5" ht="12.75">
      <c r="A465" s="18"/>
      <c r="B465" s="19"/>
      <c r="C465" s="1"/>
      <c r="D465" s="1"/>
      <c r="E465" s="21"/>
    </row>
    <row r="466" spans="8:12" ht="12.75">
      <c r="H466" s="5"/>
      <c r="I466" s="5"/>
      <c r="J466" s="5"/>
      <c r="K466" s="5"/>
      <c r="L466" s="5"/>
    </row>
    <row r="467" spans="1:12" ht="12.75">
      <c r="A467" s="6"/>
      <c r="B467" s="7"/>
      <c r="C467" s="7"/>
      <c r="D467" s="8"/>
      <c r="E467" s="8"/>
      <c r="F467" s="8"/>
      <c r="H467" s="34"/>
      <c r="I467" s="9"/>
      <c r="J467" s="9"/>
      <c r="K467" s="9"/>
      <c r="L467" s="9"/>
    </row>
    <row r="468" spans="1:12" ht="12.75">
      <c r="A468" s="10"/>
      <c r="B468" s="15"/>
      <c r="C468" s="10"/>
      <c r="D468" s="33"/>
      <c r="E468" s="22"/>
      <c r="F468" s="8"/>
      <c r="H468" s="28"/>
      <c r="I468" s="28"/>
      <c r="J468" s="28"/>
      <c r="K468" s="28"/>
      <c r="L468" s="28"/>
    </row>
    <row r="469" spans="1:12" ht="12.75">
      <c r="A469" s="10"/>
      <c r="B469" s="15"/>
      <c r="C469" s="10"/>
      <c r="D469" s="33"/>
      <c r="E469" s="22"/>
      <c r="F469" s="8"/>
      <c r="H469" s="28"/>
      <c r="I469" s="28"/>
      <c r="J469" s="28"/>
      <c r="K469" s="28"/>
      <c r="L469" s="28"/>
    </row>
    <row r="470" spans="1:12" ht="12.75">
      <c r="A470" s="10"/>
      <c r="B470" s="15"/>
      <c r="C470" s="10"/>
      <c r="D470" s="33"/>
      <c r="E470" s="22"/>
      <c r="F470" s="8"/>
      <c r="H470" s="28"/>
      <c r="I470" s="28"/>
      <c r="J470" s="28"/>
      <c r="K470" s="28"/>
      <c r="L470" s="28"/>
    </row>
    <row r="471" spans="1:12" ht="12.75">
      <c r="A471" s="10"/>
      <c r="B471" s="15"/>
      <c r="C471" s="10"/>
      <c r="D471" s="33"/>
      <c r="E471" s="22"/>
      <c r="F471" s="8"/>
      <c r="H471" s="28"/>
      <c r="I471" s="28"/>
      <c r="J471" s="28"/>
      <c r="K471" s="28"/>
      <c r="L471" s="28"/>
    </row>
    <row r="472" spans="1:12" ht="12.75">
      <c r="A472" s="10"/>
      <c r="B472" s="15"/>
      <c r="C472" s="10"/>
      <c r="D472" s="33"/>
      <c r="E472" s="22"/>
      <c r="F472" s="8"/>
      <c r="H472" s="28"/>
      <c r="I472" s="28"/>
      <c r="J472" s="28"/>
      <c r="K472" s="28"/>
      <c r="L472" s="28"/>
    </row>
    <row r="473" spans="1:12" ht="12.75">
      <c r="A473" s="1"/>
      <c r="B473" s="14"/>
      <c r="C473" s="14"/>
      <c r="D473" s="14"/>
      <c r="E473" s="2"/>
      <c r="F473" s="8"/>
      <c r="H473" s="28"/>
      <c r="I473" s="28"/>
      <c r="J473" s="28"/>
      <c r="K473" s="28"/>
      <c r="L473" s="28"/>
    </row>
    <row r="474" spans="1:12" ht="12.75">
      <c r="A474" s="1"/>
      <c r="B474" s="14"/>
      <c r="C474" s="14"/>
      <c r="D474" s="14"/>
      <c r="E474" s="2"/>
      <c r="F474" s="8"/>
      <c r="H474" s="28"/>
      <c r="I474" s="28"/>
      <c r="J474" s="28"/>
      <c r="K474" s="28"/>
      <c r="L474" s="28"/>
    </row>
    <row r="475" spans="1:12" ht="12.75">
      <c r="A475" s="1"/>
      <c r="B475" s="14"/>
      <c r="C475" s="14"/>
      <c r="D475" s="14"/>
      <c r="E475" s="2"/>
      <c r="F475" s="8"/>
      <c r="H475" s="28"/>
      <c r="I475" s="28"/>
      <c r="J475" s="28"/>
      <c r="K475" s="28"/>
      <c r="L475" s="28"/>
    </row>
    <row r="476" spans="1:12" ht="12.75">
      <c r="A476" s="1"/>
      <c r="B476" s="14"/>
      <c r="C476" s="14"/>
      <c r="D476" s="14"/>
      <c r="E476" s="2"/>
      <c r="F476" s="8"/>
      <c r="H476" s="28"/>
      <c r="I476" s="28"/>
      <c r="J476" s="28"/>
      <c r="K476" s="28"/>
      <c r="L476" s="28"/>
    </row>
    <row r="477" spans="1:12" ht="12.75">
      <c r="A477" s="1"/>
      <c r="B477" s="14"/>
      <c r="C477" s="14"/>
      <c r="D477" s="14"/>
      <c r="E477" s="2"/>
      <c r="F477" s="8"/>
      <c r="H477" s="28"/>
      <c r="I477" s="28"/>
      <c r="J477" s="28"/>
      <c r="K477" s="28"/>
      <c r="L477" s="28"/>
    </row>
    <row r="478" spans="1:12" ht="12.75">
      <c r="A478" s="1"/>
      <c r="B478" s="14"/>
      <c r="C478" s="14"/>
      <c r="D478" s="14"/>
      <c r="E478" s="2"/>
      <c r="F478" s="8"/>
      <c r="H478" s="28"/>
      <c r="I478" s="28"/>
      <c r="J478" s="28"/>
      <c r="K478" s="28"/>
      <c r="L478" s="28"/>
    </row>
    <row r="479" spans="4:11" ht="12.75">
      <c r="D479" s="36"/>
      <c r="E479" s="3"/>
      <c r="F479" s="14"/>
      <c r="H479" s="37"/>
      <c r="I479" s="9"/>
      <c r="J479" s="9"/>
      <c r="K479" s="35"/>
    </row>
    <row r="481" spans="1:5" ht="12.75">
      <c r="A481" s="1"/>
      <c r="B481" s="1"/>
      <c r="C481" s="1"/>
      <c r="D481" s="1"/>
      <c r="E481" s="1"/>
    </row>
    <row r="482" spans="1:5" ht="12.75">
      <c r="A482" s="18"/>
      <c r="B482" s="19"/>
      <c r="C482" s="1"/>
      <c r="D482" s="1"/>
      <c r="E482" s="21"/>
    </row>
    <row r="483" spans="8:12" ht="12.75">
      <c r="H483" s="5"/>
      <c r="I483" s="5"/>
      <c r="J483" s="5"/>
      <c r="K483" s="5"/>
      <c r="L483" s="5"/>
    </row>
    <row r="484" spans="1:12" ht="12.75">
      <c r="A484" s="6"/>
      <c r="B484" s="7"/>
      <c r="C484" s="7"/>
      <c r="D484" s="8"/>
      <c r="E484" s="8"/>
      <c r="F484" s="8"/>
      <c r="H484" s="34"/>
      <c r="I484" s="9"/>
      <c r="J484" s="9"/>
      <c r="K484" s="9"/>
      <c r="L484" s="9"/>
    </row>
    <row r="485" spans="1:12" ht="12.75">
      <c r="A485" s="10"/>
      <c r="B485" s="15"/>
      <c r="C485" s="10"/>
      <c r="D485" s="33"/>
      <c r="E485" s="33"/>
      <c r="F485" s="8"/>
      <c r="H485" s="28"/>
      <c r="I485" s="28"/>
      <c r="J485" s="28"/>
      <c r="K485" s="28"/>
      <c r="L485" s="28"/>
    </row>
    <row r="486" spans="1:12" ht="12.75">
      <c r="A486" s="10"/>
      <c r="B486" s="15"/>
      <c r="C486" s="10"/>
      <c r="D486" s="33"/>
      <c r="E486" s="33"/>
      <c r="F486" s="8"/>
      <c r="H486" s="28"/>
      <c r="I486" s="28"/>
      <c r="J486" s="28"/>
      <c r="K486" s="28"/>
      <c r="L486" s="28"/>
    </row>
    <row r="487" spans="1:12" ht="12.75">
      <c r="A487" s="10"/>
      <c r="B487" s="15"/>
      <c r="C487" s="10"/>
      <c r="D487" s="33"/>
      <c r="E487" s="33"/>
      <c r="F487" s="8"/>
      <c r="H487" s="28"/>
      <c r="I487" s="28"/>
      <c r="J487" s="28"/>
      <c r="K487" s="28"/>
      <c r="L487" s="28"/>
    </row>
    <row r="488" spans="1:12" ht="12.75">
      <c r="A488" s="10"/>
      <c r="B488" s="15"/>
      <c r="C488" s="10"/>
      <c r="D488" s="33"/>
      <c r="E488" s="33"/>
      <c r="F488" s="8"/>
      <c r="H488" s="28"/>
      <c r="I488" s="28"/>
      <c r="J488" s="28"/>
      <c r="K488" s="28"/>
      <c r="L488" s="28"/>
    </row>
    <row r="489" spans="1:12" ht="12.75">
      <c r="A489" s="10"/>
      <c r="B489" s="15"/>
      <c r="C489" s="10"/>
      <c r="D489" s="33"/>
      <c r="E489" s="33"/>
      <c r="F489" s="8"/>
      <c r="H489" s="28"/>
      <c r="I489" s="28"/>
      <c r="J489" s="28"/>
      <c r="K489" s="28"/>
      <c r="L489" s="28"/>
    </row>
    <row r="490" spans="1:12" ht="12.75">
      <c r="A490" s="1"/>
      <c r="B490" s="14"/>
      <c r="C490" s="14"/>
      <c r="D490" s="14"/>
      <c r="E490" s="2"/>
      <c r="F490" s="8"/>
      <c r="H490" s="28"/>
      <c r="I490" s="28"/>
      <c r="J490" s="28"/>
      <c r="K490" s="28"/>
      <c r="L490" s="28"/>
    </row>
    <row r="491" spans="1:12" ht="12.75">
      <c r="A491" s="1"/>
      <c r="B491" s="14"/>
      <c r="C491" s="14"/>
      <c r="D491" s="14"/>
      <c r="E491" s="2"/>
      <c r="F491" s="8"/>
      <c r="H491" s="28"/>
      <c r="I491" s="28"/>
      <c r="J491" s="28"/>
      <c r="K491" s="28"/>
      <c r="L491" s="28"/>
    </row>
    <row r="492" spans="1:12" ht="12.75">
      <c r="A492" s="1"/>
      <c r="B492" s="14"/>
      <c r="C492" s="14"/>
      <c r="D492" s="14"/>
      <c r="E492" s="2"/>
      <c r="F492" s="8"/>
      <c r="H492" s="28"/>
      <c r="I492" s="28"/>
      <c r="J492" s="28"/>
      <c r="K492" s="28"/>
      <c r="L492" s="28"/>
    </row>
    <row r="493" spans="1:12" ht="12.75">
      <c r="A493" s="1"/>
      <c r="B493" s="14"/>
      <c r="C493" s="14"/>
      <c r="D493" s="14"/>
      <c r="E493" s="2"/>
      <c r="F493" s="8"/>
      <c r="H493" s="28"/>
      <c r="I493" s="28"/>
      <c r="J493" s="28"/>
      <c r="K493" s="28"/>
      <c r="L493" s="28"/>
    </row>
    <row r="494" spans="1:12" ht="12.75">
      <c r="A494" s="1"/>
      <c r="B494" s="14"/>
      <c r="C494" s="14"/>
      <c r="D494" s="14"/>
      <c r="E494" s="2"/>
      <c r="F494" s="8"/>
      <c r="H494" s="28"/>
      <c r="I494" s="28"/>
      <c r="J494" s="28"/>
      <c r="K494" s="28"/>
      <c r="L494" s="28"/>
    </row>
    <row r="495" spans="1:12" ht="12.75">
      <c r="A495" s="1"/>
      <c r="B495" s="14"/>
      <c r="C495" s="14"/>
      <c r="D495" s="14"/>
      <c r="E495" s="2"/>
      <c r="F495" s="8"/>
      <c r="H495" s="28"/>
      <c r="I495" s="28"/>
      <c r="J495" s="28"/>
      <c r="K495" s="28"/>
      <c r="L495" s="28"/>
    </row>
    <row r="496" spans="4:11" ht="12.75">
      <c r="D496" s="36"/>
      <c r="E496" s="3"/>
      <c r="F496" s="14"/>
      <c r="H496" s="37"/>
      <c r="I496" s="9"/>
      <c r="J496" s="9"/>
      <c r="K496" s="35"/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L19"/>
  <sheetViews>
    <sheetView workbookViewId="0" topLeftCell="A1">
      <selection activeCell="L18" sqref="L18"/>
    </sheetView>
  </sheetViews>
  <sheetFormatPr defaultColWidth="9.140625" defaultRowHeight="12.75"/>
  <sheetData>
    <row r="4" spans="1:5" ht="12.75">
      <c r="A4" s="1" t="s">
        <v>7</v>
      </c>
      <c r="B4" s="1"/>
      <c r="C4" s="1" t="s">
        <v>97</v>
      </c>
      <c r="D4" s="1"/>
      <c r="E4" s="1"/>
    </row>
    <row r="5" spans="1:5" ht="12.75">
      <c r="A5" s="18" t="s">
        <v>6</v>
      </c>
      <c r="B5" s="19">
        <v>35174</v>
      </c>
      <c r="C5" s="1"/>
      <c r="D5" s="1" t="s">
        <v>10</v>
      </c>
      <c r="E5" s="1"/>
    </row>
    <row r="6" spans="8:12" ht="12.75">
      <c r="H6" s="5"/>
      <c r="I6" s="5"/>
      <c r="J6" s="5"/>
      <c r="K6" s="5"/>
      <c r="L6" s="5"/>
    </row>
    <row r="7" spans="1:12" ht="12.75">
      <c r="A7" s="6"/>
      <c r="B7" s="7" t="s">
        <v>1</v>
      </c>
      <c r="C7" s="7" t="s">
        <v>2</v>
      </c>
      <c r="D7" s="8" t="s">
        <v>14</v>
      </c>
      <c r="E7" s="8" t="s">
        <v>3</v>
      </c>
      <c r="F7" s="8"/>
      <c r="H7" s="34" t="s">
        <v>4</v>
      </c>
      <c r="I7" s="9"/>
      <c r="J7" s="9"/>
      <c r="K7" s="9"/>
      <c r="L7" s="9"/>
    </row>
    <row r="8" spans="1:12" ht="12.75">
      <c r="A8" s="10">
        <v>1</v>
      </c>
      <c r="B8" s="15">
        <v>22</v>
      </c>
      <c r="C8" s="10">
        <f aca="true" t="shared" si="0" ref="C8:C17">B8*2.54</f>
        <v>55.88</v>
      </c>
      <c r="D8" s="15">
        <v>5.2</v>
      </c>
      <c r="E8" s="22">
        <f aca="true" t="shared" si="1" ref="E8:E17">D8/B8</f>
        <v>0.23636363636363636</v>
      </c>
      <c r="F8" s="11"/>
      <c r="H8" s="41">
        <v>18</v>
      </c>
      <c r="I8" s="41">
        <v>21</v>
      </c>
      <c r="J8" s="41">
        <v>13</v>
      </c>
      <c r="K8" s="41">
        <v>16</v>
      </c>
      <c r="L8" s="41"/>
    </row>
    <row r="9" spans="1:12" ht="12.75">
      <c r="A9" s="10">
        <v>2</v>
      </c>
      <c r="B9" s="15">
        <v>23</v>
      </c>
      <c r="C9" s="10">
        <f t="shared" si="0"/>
        <v>58.42</v>
      </c>
      <c r="D9" s="15">
        <v>6.1</v>
      </c>
      <c r="E9" s="22">
        <f t="shared" si="1"/>
        <v>0.2652173913043478</v>
      </c>
      <c r="F9" s="11"/>
      <c r="H9" s="41">
        <v>14</v>
      </c>
      <c r="I9" s="41">
        <v>22</v>
      </c>
      <c r="J9" s="41">
        <v>17</v>
      </c>
      <c r="K9" s="41">
        <v>20</v>
      </c>
      <c r="L9" s="41"/>
    </row>
    <row r="10" spans="1:12" ht="12.75">
      <c r="A10" s="10">
        <v>3</v>
      </c>
      <c r="B10" s="15">
        <v>20</v>
      </c>
      <c r="C10" s="10">
        <f t="shared" si="0"/>
        <v>50.8</v>
      </c>
      <c r="D10" s="15">
        <v>4.9</v>
      </c>
      <c r="E10" s="22">
        <f t="shared" si="1"/>
        <v>0.24500000000000002</v>
      </c>
      <c r="F10" s="11"/>
      <c r="H10" s="41">
        <v>16</v>
      </c>
      <c r="I10" s="41">
        <v>18</v>
      </c>
      <c r="J10" s="41">
        <v>15</v>
      </c>
      <c r="K10" s="41">
        <v>15</v>
      </c>
      <c r="L10" s="41"/>
    </row>
    <row r="11" spans="1:12" ht="12.75">
      <c r="A11" s="10">
        <v>4</v>
      </c>
      <c r="B11" s="15">
        <v>16</v>
      </c>
      <c r="C11" s="10">
        <f t="shared" si="0"/>
        <v>40.64</v>
      </c>
      <c r="D11" s="15">
        <v>3.4</v>
      </c>
      <c r="E11" s="22">
        <f t="shared" si="1"/>
        <v>0.2125</v>
      </c>
      <c r="F11" s="11"/>
      <c r="H11" s="41">
        <v>18</v>
      </c>
      <c r="I11" s="41">
        <v>21</v>
      </c>
      <c r="J11" s="41">
        <v>15</v>
      </c>
      <c r="K11" s="41">
        <v>20</v>
      </c>
      <c r="L11" s="41"/>
    </row>
    <row r="12" spans="1:12" ht="12.75">
      <c r="A12" s="10">
        <v>5</v>
      </c>
      <c r="B12" s="15">
        <v>16</v>
      </c>
      <c r="C12" s="10">
        <f t="shared" si="0"/>
        <v>40.64</v>
      </c>
      <c r="D12" s="25">
        <v>2.9</v>
      </c>
      <c r="E12" s="22">
        <f t="shared" si="1"/>
        <v>0.18125</v>
      </c>
      <c r="F12" s="11"/>
      <c r="H12" s="41">
        <v>17</v>
      </c>
      <c r="I12" s="41">
        <v>20</v>
      </c>
      <c r="J12" s="41">
        <v>13</v>
      </c>
      <c r="K12" s="41">
        <v>17</v>
      </c>
      <c r="L12" s="41"/>
    </row>
    <row r="13" spans="1:12" ht="12.75">
      <c r="A13" s="10">
        <v>6</v>
      </c>
      <c r="B13" s="15">
        <v>20</v>
      </c>
      <c r="C13" s="10">
        <f t="shared" si="0"/>
        <v>50.8</v>
      </c>
      <c r="D13" s="25">
        <v>4.2</v>
      </c>
      <c r="E13" s="22">
        <f t="shared" si="1"/>
        <v>0.21000000000000002</v>
      </c>
      <c r="F13" s="2"/>
      <c r="H13" s="41">
        <v>17</v>
      </c>
      <c r="I13" s="41">
        <v>20</v>
      </c>
      <c r="J13" s="41">
        <v>13</v>
      </c>
      <c r="K13" s="41">
        <v>18</v>
      </c>
      <c r="L13" s="41"/>
    </row>
    <row r="14" spans="1:12" ht="12.75">
      <c r="A14" s="10">
        <v>7</v>
      </c>
      <c r="B14" s="15">
        <v>17</v>
      </c>
      <c r="C14" s="10">
        <f t="shared" si="0"/>
        <v>43.18</v>
      </c>
      <c r="D14" s="25">
        <v>3.3</v>
      </c>
      <c r="E14" s="22">
        <f t="shared" si="1"/>
        <v>0.1941176470588235</v>
      </c>
      <c r="H14" s="41">
        <v>18</v>
      </c>
      <c r="I14" s="41">
        <v>26</v>
      </c>
      <c r="J14" s="41">
        <v>17</v>
      </c>
      <c r="K14" s="41">
        <v>16</v>
      </c>
      <c r="L14" s="41"/>
    </row>
    <row r="15" spans="1:12" ht="12.75">
      <c r="A15" s="10">
        <v>8</v>
      </c>
      <c r="B15" s="15">
        <v>15</v>
      </c>
      <c r="C15" s="10">
        <f t="shared" si="0"/>
        <v>38.1</v>
      </c>
      <c r="D15" s="25">
        <v>3.1</v>
      </c>
      <c r="E15" s="22">
        <f t="shared" si="1"/>
        <v>0.20666666666666667</v>
      </c>
      <c r="H15" s="41">
        <v>22</v>
      </c>
      <c r="I15" s="41">
        <v>22</v>
      </c>
      <c r="J15" s="41">
        <v>26</v>
      </c>
      <c r="K15" s="41">
        <v>16</v>
      </c>
      <c r="L15" s="41"/>
    </row>
    <row r="16" spans="1:12" ht="12.75">
      <c r="A16" s="10">
        <v>9</v>
      </c>
      <c r="B16" s="15">
        <v>21</v>
      </c>
      <c r="C16" s="10">
        <f t="shared" si="0"/>
        <v>53.34</v>
      </c>
      <c r="D16" s="25">
        <v>4.4</v>
      </c>
      <c r="E16" s="22">
        <f t="shared" si="1"/>
        <v>0.20952380952380953</v>
      </c>
      <c r="H16" s="41">
        <v>19</v>
      </c>
      <c r="I16" s="41">
        <v>26</v>
      </c>
      <c r="J16" s="41">
        <v>17</v>
      </c>
      <c r="K16" s="41">
        <v>20</v>
      </c>
      <c r="L16" s="41"/>
    </row>
    <row r="17" spans="1:12" ht="12.75">
      <c r="A17" s="10">
        <v>10</v>
      </c>
      <c r="B17" s="15">
        <v>13</v>
      </c>
      <c r="C17" s="10">
        <f t="shared" si="0"/>
        <v>33.02</v>
      </c>
      <c r="D17" s="25">
        <v>2.9</v>
      </c>
      <c r="E17" s="22">
        <f t="shared" si="1"/>
        <v>0.22307692307692306</v>
      </c>
      <c r="H17" s="41">
        <v>20</v>
      </c>
      <c r="I17" s="41">
        <v>20</v>
      </c>
      <c r="J17" s="41">
        <v>18</v>
      </c>
      <c r="K17" s="41">
        <v>15</v>
      </c>
      <c r="L17" s="41"/>
    </row>
    <row r="18" spans="1:5" ht="12.75">
      <c r="A18" s="1" t="s">
        <v>5</v>
      </c>
      <c r="B18" s="14">
        <f>AVERAGE(B8:B17)</f>
        <v>18.3</v>
      </c>
      <c r="C18" s="14">
        <f>AVERAGE(C8:C17)</f>
        <v>46.482000000000006</v>
      </c>
      <c r="D18" s="14">
        <f>AVERAGE(D8:D17)</f>
        <v>4.04</v>
      </c>
      <c r="E18" s="2">
        <f>AVERAGE(E8:E17)</f>
        <v>0.2183716073994207</v>
      </c>
    </row>
    <row r="19" spans="4:12" ht="12.75">
      <c r="D19" s="3" t="s">
        <v>0</v>
      </c>
      <c r="E19" s="3"/>
      <c r="F19" s="14">
        <f>K19*E18</f>
        <v>3.996200415409399</v>
      </c>
      <c r="H19" s="34" t="s">
        <v>8</v>
      </c>
      <c r="I19" s="9"/>
      <c r="J19" s="9"/>
      <c r="K19" s="43">
        <f>AVERAGE(H8:K17)</f>
        <v>18.3</v>
      </c>
      <c r="L19" t="s">
        <v>9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J45"/>
  <sheetViews>
    <sheetView workbookViewId="0" topLeftCell="B1">
      <selection activeCell="L17" sqref="L17"/>
    </sheetView>
  </sheetViews>
  <sheetFormatPr defaultColWidth="9.140625" defaultRowHeight="12.75"/>
  <cols>
    <col min="1" max="1" width="9.28125" style="10" bestFit="1" customWidth="1"/>
    <col min="2" max="2" width="13.421875" style="10" bestFit="1" customWidth="1"/>
    <col min="3" max="3" width="9.28125" style="10" bestFit="1" customWidth="1"/>
    <col min="4" max="4" width="13.421875" style="10" bestFit="1" customWidth="1"/>
    <col min="5" max="5" width="9.28125" style="10" bestFit="1" customWidth="1"/>
    <col min="6" max="6" width="13.421875" style="10" bestFit="1" customWidth="1"/>
    <col min="7" max="7" width="9.28125" style="10" bestFit="1" customWidth="1"/>
    <col min="8" max="8" width="13.421875" style="10" bestFit="1" customWidth="1"/>
    <col min="9" max="9" width="9.28125" style="10" bestFit="1" customWidth="1"/>
    <col min="10" max="10" width="13.421875" style="10" bestFit="1" customWidth="1"/>
    <col min="11" max="11" width="9.28125" style="10" bestFit="1" customWidth="1"/>
    <col min="12" max="12" width="13.421875" style="10" bestFit="1" customWidth="1"/>
    <col min="13" max="13" width="9.140625" style="10" customWidth="1"/>
    <col min="14" max="14" width="13.421875" style="10" bestFit="1" customWidth="1"/>
    <col min="15" max="15" width="9.140625" style="10" customWidth="1"/>
    <col min="16" max="16" width="13.421875" style="10" customWidth="1"/>
    <col min="17" max="17" width="9.140625" style="10" customWidth="1"/>
    <col min="18" max="18" width="13.421875" style="10" customWidth="1"/>
    <col min="19" max="19" width="9.140625" style="10" customWidth="1"/>
    <col min="20" max="20" width="13.421875" style="24" customWidth="1"/>
    <col min="21" max="21" width="9.140625" style="10" customWidth="1"/>
    <col min="22" max="22" width="13.421875" style="10" bestFit="1" customWidth="1"/>
    <col min="23" max="23" width="9.140625" style="10" customWidth="1"/>
    <col min="24" max="24" width="13.421875" style="10" bestFit="1" customWidth="1"/>
    <col min="25" max="16384" width="9.140625" style="10" customWidth="1"/>
  </cols>
  <sheetData>
    <row r="2" spans="1:36" s="40" customFormat="1" ht="12.75">
      <c r="A2" s="46" t="s">
        <v>15</v>
      </c>
      <c r="B2" s="46"/>
      <c r="C2" s="46" t="s">
        <v>16</v>
      </c>
      <c r="D2" s="46"/>
      <c r="E2" s="46" t="s">
        <v>17</v>
      </c>
      <c r="F2" s="46"/>
      <c r="G2" s="46" t="s">
        <v>18</v>
      </c>
      <c r="H2" s="46"/>
      <c r="I2" s="46" t="s">
        <v>19</v>
      </c>
      <c r="J2" s="46"/>
      <c r="K2" s="46" t="s">
        <v>105</v>
      </c>
      <c r="L2" s="46"/>
      <c r="M2" s="46" t="s">
        <v>33</v>
      </c>
      <c r="N2" s="46"/>
      <c r="O2" s="46" t="s">
        <v>73</v>
      </c>
      <c r="P2" s="46"/>
      <c r="Q2" s="46" t="s">
        <v>113</v>
      </c>
      <c r="R2" s="46"/>
      <c r="S2" s="46" t="s">
        <v>37</v>
      </c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</row>
    <row r="3" spans="1:20" ht="12.75">
      <c r="A3" s="10" t="s">
        <v>34</v>
      </c>
      <c r="B3" s="10" t="s">
        <v>35</v>
      </c>
      <c r="C3" s="10" t="s">
        <v>34</v>
      </c>
      <c r="D3" s="10" t="s">
        <v>35</v>
      </c>
      <c r="E3" s="10" t="s">
        <v>34</v>
      </c>
      <c r="F3" s="10" t="s">
        <v>35</v>
      </c>
      <c r="G3" s="10" t="s">
        <v>34</v>
      </c>
      <c r="H3" s="10" t="s">
        <v>35</v>
      </c>
      <c r="I3" s="10" t="s">
        <v>34</v>
      </c>
      <c r="J3" s="10" t="s">
        <v>35</v>
      </c>
      <c r="K3" s="10" t="s">
        <v>34</v>
      </c>
      <c r="L3" s="10" t="s">
        <v>35</v>
      </c>
      <c r="M3" s="10" t="s">
        <v>34</v>
      </c>
      <c r="N3" s="10" t="s">
        <v>35</v>
      </c>
      <c r="O3" s="10" t="s">
        <v>34</v>
      </c>
      <c r="P3" s="10" t="s">
        <v>35</v>
      </c>
      <c r="Q3" s="39">
        <v>35174</v>
      </c>
      <c r="R3" s="10">
        <v>4</v>
      </c>
      <c r="S3" s="39">
        <v>35204</v>
      </c>
      <c r="T3" s="24">
        <v>4.7</v>
      </c>
    </row>
    <row r="4" spans="1:20" ht="12.75">
      <c r="A4" s="39">
        <v>35198</v>
      </c>
      <c r="B4" s="10">
        <v>9.9</v>
      </c>
      <c r="C4" s="39">
        <v>35198</v>
      </c>
      <c r="D4" s="10">
        <v>7.3</v>
      </c>
      <c r="E4" s="39">
        <v>35198</v>
      </c>
      <c r="F4" s="10">
        <v>7.9</v>
      </c>
      <c r="G4" s="39">
        <v>35198</v>
      </c>
      <c r="H4" s="10">
        <v>8.9</v>
      </c>
      <c r="I4" s="39">
        <v>35198</v>
      </c>
      <c r="J4" s="10">
        <v>18</v>
      </c>
      <c r="K4" s="39">
        <v>35198</v>
      </c>
      <c r="L4" s="10">
        <v>21.1</v>
      </c>
      <c r="M4" s="39">
        <v>35204</v>
      </c>
      <c r="N4" s="24">
        <v>2.7</v>
      </c>
      <c r="O4" s="39">
        <v>35109</v>
      </c>
      <c r="P4" s="10">
        <v>1.38</v>
      </c>
      <c r="Q4" s="39">
        <v>35216</v>
      </c>
      <c r="R4" s="10">
        <v>1.2</v>
      </c>
      <c r="S4" s="39">
        <v>35205</v>
      </c>
      <c r="T4" s="24">
        <v>4.4</v>
      </c>
    </row>
    <row r="5" spans="1:20" ht="12.75">
      <c r="A5" s="39">
        <v>35201</v>
      </c>
      <c r="B5" s="10">
        <v>14.3</v>
      </c>
      <c r="C5" s="39">
        <v>35201</v>
      </c>
      <c r="D5" s="10">
        <v>7.2</v>
      </c>
      <c r="E5" s="39">
        <v>35201</v>
      </c>
      <c r="F5" s="10">
        <v>6.8</v>
      </c>
      <c r="G5" s="39">
        <v>35201</v>
      </c>
      <c r="H5" s="10">
        <v>11.4</v>
      </c>
      <c r="I5" s="39">
        <v>35201</v>
      </c>
      <c r="J5" s="10">
        <v>16.2</v>
      </c>
      <c r="K5" s="39">
        <v>35201</v>
      </c>
      <c r="L5" s="10">
        <v>18.6</v>
      </c>
      <c r="M5" s="39"/>
      <c r="O5" s="39">
        <v>35172</v>
      </c>
      <c r="P5" s="10">
        <v>2.44</v>
      </c>
      <c r="S5" s="39">
        <v>35206</v>
      </c>
      <c r="T5" s="24">
        <v>4.6</v>
      </c>
    </row>
    <row r="6" spans="1:20" ht="12.75">
      <c r="A6" s="39">
        <v>35204</v>
      </c>
      <c r="B6" s="24">
        <v>12.8</v>
      </c>
      <c r="C6" s="39">
        <v>35204</v>
      </c>
      <c r="D6" s="24">
        <v>9.7</v>
      </c>
      <c r="E6" s="39">
        <v>35204</v>
      </c>
      <c r="F6" s="24">
        <v>8.3</v>
      </c>
      <c r="G6" s="39">
        <v>35204</v>
      </c>
      <c r="H6" s="24">
        <v>12.2</v>
      </c>
      <c r="I6" s="39">
        <v>35204</v>
      </c>
      <c r="J6" s="24">
        <v>16.5</v>
      </c>
      <c r="K6" s="39">
        <v>35204</v>
      </c>
      <c r="L6" s="24">
        <v>20.9</v>
      </c>
      <c r="M6" s="39"/>
      <c r="P6" s="10">
        <v>4.07</v>
      </c>
      <c r="S6" s="39">
        <v>35207</v>
      </c>
      <c r="T6" s="24">
        <v>4.3</v>
      </c>
    </row>
    <row r="7" spans="1:20" ht="12.75">
      <c r="A7" s="39">
        <v>35207</v>
      </c>
      <c r="B7" s="24">
        <v>12.3</v>
      </c>
      <c r="C7" s="39">
        <v>35207</v>
      </c>
      <c r="D7" s="10">
        <v>8.3</v>
      </c>
      <c r="E7" s="39">
        <v>35207</v>
      </c>
      <c r="F7" s="10">
        <v>7.7</v>
      </c>
      <c r="G7" s="39">
        <v>35207</v>
      </c>
      <c r="H7" s="10">
        <v>12.2</v>
      </c>
      <c r="I7" s="39">
        <v>35207</v>
      </c>
      <c r="J7" s="10">
        <v>16.2</v>
      </c>
      <c r="K7" s="39">
        <v>35207</v>
      </c>
      <c r="L7" s="10">
        <v>22.1</v>
      </c>
      <c r="M7" s="39"/>
      <c r="O7" s="39"/>
      <c r="S7" s="39">
        <v>35208</v>
      </c>
      <c r="T7" s="24">
        <v>2.8</v>
      </c>
    </row>
    <row r="8" spans="1:20" ht="12.75">
      <c r="A8" s="39">
        <v>35208</v>
      </c>
      <c r="B8" s="10">
        <v>11</v>
      </c>
      <c r="C8" s="39">
        <v>35208</v>
      </c>
      <c r="D8" s="10">
        <v>8.6</v>
      </c>
      <c r="E8" s="39">
        <v>35208</v>
      </c>
      <c r="F8" s="10">
        <v>7.9</v>
      </c>
      <c r="G8" s="39">
        <v>35208</v>
      </c>
      <c r="H8" s="10">
        <v>11</v>
      </c>
      <c r="I8" s="39">
        <v>35208</v>
      </c>
      <c r="J8" s="10">
        <v>18.2</v>
      </c>
      <c r="K8" s="39">
        <v>35208</v>
      </c>
      <c r="L8" s="10">
        <v>21.5</v>
      </c>
      <c r="M8" s="39"/>
      <c r="O8" s="39"/>
      <c r="S8" s="39">
        <v>35209</v>
      </c>
      <c r="T8" s="24">
        <v>1.9</v>
      </c>
    </row>
    <row r="9" spans="1:20" ht="12.75">
      <c r="A9" s="39">
        <v>35209</v>
      </c>
      <c r="B9" s="10">
        <v>10</v>
      </c>
      <c r="C9" s="39">
        <v>35209</v>
      </c>
      <c r="D9" s="10">
        <v>6.9</v>
      </c>
      <c r="E9" s="39">
        <v>35209</v>
      </c>
      <c r="F9" s="10">
        <v>5.1</v>
      </c>
      <c r="G9" s="39">
        <v>35209</v>
      </c>
      <c r="H9" s="10">
        <v>8.6</v>
      </c>
      <c r="I9" s="39">
        <v>35209</v>
      </c>
      <c r="J9" s="10">
        <v>17.2</v>
      </c>
      <c r="K9" s="39">
        <v>35209</v>
      </c>
      <c r="L9" s="10">
        <v>21.6</v>
      </c>
      <c r="M9" s="39"/>
      <c r="O9" s="39"/>
      <c r="S9" s="39">
        <v>35210</v>
      </c>
      <c r="T9" s="24">
        <v>1.4</v>
      </c>
    </row>
    <row r="10" spans="1:20" ht="12.75">
      <c r="A10" s="39">
        <v>35210</v>
      </c>
      <c r="B10" s="10">
        <v>8.9</v>
      </c>
      <c r="C10" s="39">
        <v>35210</v>
      </c>
      <c r="D10" s="10">
        <v>3.1</v>
      </c>
      <c r="E10" s="39">
        <v>35210</v>
      </c>
      <c r="F10" s="10">
        <v>2.3</v>
      </c>
      <c r="G10" s="39">
        <v>35210</v>
      </c>
      <c r="H10" s="10">
        <v>5.1</v>
      </c>
      <c r="I10" s="39">
        <v>35210</v>
      </c>
      <c r="J10" s="10">
        <v>4.4</v>
      </c>
      <c r="K10" s="39">
        <v>35210</v>
      </c>
      <c r="L10" s="10">
        <v>17.7</v>
      </c>
      <c r="S10" s="39">
        <v>35211</v>
      </c>
      <c r="T10" s="24">
        <v>1.8</v>
      </c>
    </row>
    <row r="11" spans="1:20" ht="12.75">
      <c r="A11" s="39">
        <v>35211</v>
      </c>
      <c r="B11" s="4">
        <v>8.5</v>
      </c>
      <c r="C11" s="39">
        <v>35211</v>
      </c>
      <c r="D11" s="10">
        <v>0.6</v>
      </c>
      <c r="E11" s="39">
        <v>35211</v>
      </c>
      <c r="F11" s="4">
        <v>0.3</v>
      </c>
      <c r="G11" s="39">
        <v>35211</v>
      </c>
      <c r="H11" s="10">
        <v>1</v>
      </c>
      <c r="I11" s="39">
        <v>35211</v>
      </c>
      <c r="J11" s="10">
        <v>3.8</v>
      </c>
      <c r="K11" s="39">
        <v>35211</v>
      </c>
      <c r="L11" s="10">
        <v>17.2</v>
      </c>
      <c r="S11" s="39">
        <v>35212</v>
      </c>
      <c r="T11" s="24">
        <v>0.7</v>
      </c>
    </row>
    <row r="12" spans="1:20" ht="12.75">
      <c r="A12" s="39"/>
      <c r="C12" s="39"/>
      <c r="G12" s="39"/>
      <c r="I12" s="39">
        <v>35213</v>
      </c>
      <c r="J12" s="10">
        <v>6.5</v>
      </c>
      <c r="K12" s="39">
        <v>35213</v>
      </c>
      <c r="L12" s="10">
        <v>12</v>
      </c>
      <c r="S12" s="39">
        <v>35213</v>
      </c>
      <c r="T12" s="24">
        <v>0.4</v>
      </c>
    </row>
    <row r="13" spans="1:19" ht="12.75">
      <c r="A13" s="39"/>
      <c r="C13" s="39"/>
      <c r="I13" s="39">
        <v>35214</v>
      </c>
      <c r="J13" s="10">
        <v>1.9</v>
      </c>
      <c r="K13" s="39">
        <v>35214</v>
      </c>
      <c r="L13" s="10">
        <v>8.7</v>
      </c>
      <c r="S13" s="39"/>
    </row>
    <row r="14" spans="1:12" ht="12.75">
      <c r="A14" s="39"/>
      <c r="C14" s="39"/>
      <c r="I14" s="39">
        <v>35215</v>
      </c>
      <c r="J14" s="10">
        <v>0.5</v>
      </c>
      <c r="K14" s="39">
        <v>35215</v>
      </c>
      <c r="L14" s="10">
        <v>2.1</v>
      </c>
    </row>
    <row r="15" spans="1:12" ht="12.75">
      <c r="A15" s="39"/>
      <c r="K15" s="39">
        <v>35216</v>
      </c>
      <c r="L15" s="10">
        <v>1.2</v>
      </c>
    </row>
    <row r="16" spans="1:17" s="40" customFormat="1" ht="12.75">
      <c r="A16" s="10"/>
      <c r="B16" s="10"/>
      <c r="E16" s="10"/>
      <c r="F16" s="10"/>
      <c r="G16" s="10"/>
      <c r="H16" s="10"/>
      <c r="I16" s="10"/>
      <c r="J16" s="10"/>
      <c r="K16" s="39">
        <v>35217</v>
      </c>
      <c r="L16" s="10">
        <v>0.4</v>
      </c>
      <c r="O16" s="39"/>
      <c r="Q16" s="39"/>
    </row>
    <row r="17" spans="1:23" ht="12.75">
      <c r="A17" s="40"/>
      <c r="B17" s="40"/>
      <c r="E17" s="40"/>
      <c r="F17" s="40"/>
      <c r="G17" s="40"/>
      <c r="H17" s="40"/>
      <c r="I17" s="40"/>
      <c r="J17" s="40"/>
      <c r="K17" s="40"/>
      <c r="L17" s="40"/>
      <c r="M17" s="39"/>
      <c r="O17" s="39"/>
      <c r="Q17" s="39"/>
      <c r="U17" s="39"/>
      <c r="W17" s="39"/>
    </row>
    <row r="18" spans="5:21" ht="12.75">
      <c r="E18" s="39"/>
      <c r="F18" s="4"/>
      <c r="K18" s="39"/>
      <c r="M18" s="39"/>
      <c r="O18" s="39"/>
      <c r="Q18" s="39"/>
      <c r="U18" s="39"/>
    </row>
    <row r="19" spans="5:21" ht="12.75">
      <c r="E19" s="39"/>
      <c r="F19" s="4"/>
      <c r="K19" s="39"/>
      <c r="M19" s="39"/>
      <c r="O19" s="39"/>
      <c r="Q19" s="39"/>
      <c r="U19" s="39"/>
    </row>
    <row r="20" spans="5:21" ht="12.75">
      <c r="E20" s="39"/>
      <c r="F20" s="4"/>
      <c r="K20" s="39"/>
      <c r="M20" s="39"/>
      <c r="O20" s="39"/>
      <c r="Q20" s="39"/>
      <c r="U20" s="39"/>
    </row>
    <row r="21" spans="5:21" ht="12.75">
      <c r="E21" s="39"/>
      <c r="F21" s="4"/>
      <c r="K21" s="39"/>
      <c r="M21" s="39"/>
      <c r="O21" s="39"/>
      <c r="Q21" s="39"/>
      <c r="U21" s="39"/>
    </row>
    <row r="22" spans="5:21" ht="12.75">
      <c r="E22" s="39"/>
      <c r="F22" s="4"/>
      <c r="K22" s="39"/>
      <c r="M22" s="39"/>
      <c r="O22" s="39"/>
      <c r="Q22" s="39"/>
      <c r="U22" s="39"/>
    </row>
    <row r="23" spans="5:21" ht="12.75">
      <c r="E23" s="39"/>
      <c r="F23" s="4"/>
      <c r="K23" s="39"/>
      <c r="M23" s="39"/>
      <c r="O23" s="39"/>
      <c r="Q23" s="39"/>
      <c r="U23" s="39"/>
    </row>
    <row r="24" spans="3:21" ht="12.75">
      <c r="C24" s="39"/>
      <c r="M24" s="39"/>
      <c r="O24" s="39"/>
      <c r="Q24" s="39"/>
      <c r="U24" s="39"/>
    </row>
    <row r="25" spans="1:21" ht="12.75">
      <c r="A25" s="39"/>
      <c r="C25" s="39"/>
      <c r="E25" s="39"/>
      <c r="F25" s="4"/>
      <c r="G25" s="39"/>
      <c r="M25" s="39"/>
      <c r="O25" s="39"/>
      <c r="Q25" s="39"/>
      <c r="U25" s="39"/>
    </row>
    <row r="26" spans="1:21" ht="12.75">
      <c r="A26" s="39"/>
      <c r="C26" s="39"/>
      <c r="E26" s="39"/>
      <c r="F26" s="4"/>
      <c r="G26" s="39"/>
      <c r="M26" s="39"/>
      <c r="O26" s="39"/>
      <c r="Q26" s="39"/>
      <c r="S26" s="39"/>
      <c r="U26" s="39"/>
    </row>
    <row r="27" spans="1:21" ht="12.75">
      <c r="A27" s="39"/>
      <c r="C27" s="39"/>
      <c r="E27" s="39"/>
      <c r="F27" s="4"/>
      <c r="G27" s="39"/>
      <c r="M27" s="39"/>
      <c r="O27" s="39"/>
      <c r="Q27" s="39"/>
      <c r="S27" s="39"/>
      <c r="U27" s="39"/>
    </row>
    <row r="28" spans="1:21" ht="12.75">
      <c r="A28" s="39"/>
      <c r="C28" s="39"/>
      <c r="E28" s="39"/>
      <c r="F28" s="4"/>
      <c r="G28" s="39"/>
      <c r="I28" s="39"/>
      <c r="K28" s="39"/>
      <c r="M28" s="39"/>
      <c r="O28" s="39"/>
      <c r="S28" s="39"/>
      <c r="U28" s="39"/>
    </row>
    <row r="29" spans="1:21" ht="12.75">
      <c r="A29" s="39"/>
      <c r="C29" s="39"/>
      <c r="E29" s="39"/>
      <c r="F29" s="4"/>
      <c r="G29" s="39"/>
      <c r="I29" s="39"/>
      <c r="K29" s="39"/>
      <c r="M29" s="39"/>
      <c r="O29" s="39"/>
      <c r="Q29" s="39"/>
      <c r="S29" s="39"/>
      <c r="U29" s="39"/>
    </row>
    <row r="30" spans="1:21" ht="12.75">
      <c r="A30" s="39"/>
      <c r="C30" s="39"/>
      <c r="E30" s="39"/>
      <c r="F30" s="4"/>
      <c r="G30" s="39"/>
      <c r="I30" s="39"/>
      <c r="K30" s="39"/>
      <c r="M30" s="39"/>
      <c r="O30" s="39"/>
      <c r="Q30" s="39"/>
      <c r="S30" s="39"/>
      <c r="U30" s="39"/>
    </row>
    <row r="31" spans="1:21" ht="12.75">
      <c r="A31" s="39"/>
      <c r="C31" s="39"/>
      <c r="E31" s="39"/>
      <c r="F31" s="4"/>
      <c r="G31" s="39"/>
      <c r="I31" s="39"/>
      <c r="K31" s="39"/>
      <c r="M31" s="39"/>
      <c r="O31" s="39"/>
      <c r="Q31" s="39"/>
      <c r="S31" s="39"/>
      <c r="U31" s="39"/>
    </row>
    <row r="32" spans="1:21" ht="12.75">
      <c r="A32" s="39"/>
      <c r="C32" s="39"/>
      <c r="E32" s="39"/>
      <c r="F32" s="4"/>
      <c r="G32" s="39"/>
      <c r="I32" s="39"/>
      <c r="K32" s="39"/>
      <c r="M32" s="39"/>
      <c r="O32" s="39"/>
      <c r="Q32" s="39"/>
      <c r="S32" s="39"/>
      <c r="U32" s="39"/>
    </row>
    <row r="33" spans="1:21" ht="12.75">
      <c r="A33" s="39"/>
      <c r="C33" s="39"/>
      <c r="E33" s="39"/>
      <c r="F33" s="4"/>
      <c r="G33" s="39"/>
      <c r="I33" s="39"/>
      <c r="K33" s="39"/>
      <c r="M33" s="39"/>
      <c r="O33" s="39"/>
      <c r="Q33" s="39"/>
      <c r="S33" s="39"/>
      <c r="U33" s="39"/>
    </row>
    <row r="34" spans="1:21" ht="12.75">
      <c r="A34" s="39"/>
      <c r="C34" s="39"/>
      <c r="E34" s="39"/>
      <c r="F34" s="4"/>
      <c r="G34" s="39"/>
      <c r="I34" s="39"/>
      <c r="K34" s="39"/>
      <c r="M34" s="39"/>
      <c r="O34" s="39"/>
      <c r="Q34" s="39"/>
      <c r="S34" s="39"/>
      <c r="U34" s="39"/>
    </row>
    <row r="35" spans="1:21" ht="12.75">
      <c r="A35" s="39"/>
      <c r="C35" s="39"/>
      <c r="E35" s="39"/>
      <c r="F35" s="4"/>
      <c r="G35" s="39"/>
      <c r="I35" s="39"/>
      <c r="K35" s="39"/>
      <c r="M35" s="39"/>
      <c r="O35" s="39"/>
      <c r="Q35" s="39"/>
      <c r="S35" s="39"/>
      <c r="U35" s="39"/>
    </row>
    <row r="36" spans="1:21" ht="12.75">
      <c r="A36" s="39"/>
      <c r="C36" s="39"/>
      <c r="E36" s="39"/>
      <c r="G36" s="39"/>
      <c r="I36" s="39"/>
      <c r="K36" s="39"/>
      <c r="M36" s="39"/>
      <c r="O36" s="39"/>
      <c r="Q36" s="39"/>
      <c r="S36" s="39"/>
      <c r="U36" s="39"/>
    </row>
    <row r="37" spans="1:21" ht="12.75">
      <c r="A37" s="39"/>
      <c r="C37" s="39"/>
      <c r="E37" s="39"/>
      <c r="G37" s="39"/>
      <c r="I37" s="39"/>
      <c r="K37" s="39"/>
      <c r="M37" s="39"/>
      <c r="O37" s="39"/>
      <c r="Q37" s="39"/>
      <c r="S37" s="39"/>
      <c r="U37" s="39"/>
    </row>
    <row r="38" spans="1:21" ht="12.75">
      <c r="A38" s="39"/>
      <c r="C38" s="39"/>
      <c r="E38" s="39"/>
      <c r="G38" s="39"/>
      <c r="I38" s="39"/>
      <c r="K38" s="39"/>
      <c r="M38" s="39"/>
      <c r="O38" s="39"/>
      <c r="Q38" s="39"/>
      <c r="S38" s="39"/>
      <c r="U38" s="39"/>
    </row>
    <row r="39" spans="1:21" ht="12.75">
      <c r="A39" s="39"/>
      <c r="C39" s="39"/>
      <c r="E39" s="39"/>
      <c r="G39" s="39"/>
      <c r="I39" s="39"/>
      <c r="K39" s="39"/>
      <c r="M39" s="39"/>
      <c r="O39" s="39"/>
      <c r="Q39" s="39"/>
      <c r="S39" s="39"/>
      <c r="U39" s="39"/>
    </row>
    <row r="40" spans="1:21" ht="12.75">
      <c r="A40" s="39"/>
      <c r="C40" s="39"/>
      <c r="E40" s="39"/>
      <c r="G40" s="39"/>
      <c r="I40" s="39"/>
      <c r="K40" s="39"/>
      <c r="M40" s="39"/>
      <c r="O40" s="39"/>
      <c r="Q40" s="39"/>
      <c r="S40" s="39"/>
      <c r="U40" s="39"/>
    </row>
    <row r="41" spans="1:21" ht="12.75">
      <c r="A41" s="39"/>
      <c r="C41" s="39"/>
      <c r="E41" s="39"/>
      <c r="G41" s="39"/>
      <c r="I41" s="39"/>
      <c r="K41" s="39"/>
      <c r="M41" s="39"/>
      <c r="O41" s="39"/>
      <c r="Q41" s="39"/>
      <c r="S41" s="39"/>
      <c r="U41" s="39"/>
    </row>
    <row r="42" spans="1:21" ht="12.75">
      <c r="A42" s="39"/>
      <c r="C42" s="39"/>
      <c r="E42" s="39"/>
      <c r="G42" s="39"/>
      <c r="I42" s="39"/>
      <c r="K42" s="39"/>
      <c r="M42" s="39"/>
      <c r="O42" s="39"/>
      <c r="Q42" s="39"/>
      <c r="S42" s="39"/>
      <c r="U42" s="39"/>
    </row>
    <row r="43" spans="1:21" ht="12.75">
      <c r="A43" s="39"/>
      <c r="E43" s="39"/>
      <c r="G43" s="39"/>
      <c r="I43" s="39"/>
      <c r="K43" s="39"/>
      <c r="M43" s="39"/>
      <c r="O43" s="39"/>
      <c r="Q43" s="39"/>
      <c r="S43" s="39"/>
      <c r="U43" s="39"/>
    </row>
    <row r="44" spans="13:21" ht="12.75">
      <c r="M44" s="39"/>
      <c r="O44" s="39"/>
      <c r="Q44" s="39"/>
      <c r="S44" s="39"/>
      <c r="U44" s="39"/>
    </row>
    <row r="45" spans="13:21" ht="12.75">
      <c r="M45" s="39"/>
      <c r="O45" s="39"/>
      <c r="Q45" s="39"/>
      <c r="S45" s="39"/>
      <c r="U45" s="39"/>
    </row>
  </sheetData>
  <mergeCells count="18">
    <mergeCell ref="AE2:AF2"/>
    <mergeCell ref="AG2:AH2"/>
    <mergeCell ref="AI2:AJ2"/>
    <mergeCell ref="E2:F2"/>
    <mergeCell ref="G2:H2"/>
    <mergeCell ref="I2:J2"/>
    <mergeCell ref="M2:N2"/>
    <mergeCell ref="K2:L2"/>
    <mergeCell ref="W2:X2"/>
    <mergeCell ref="AA2:AB2"/>
    <mergeCell ref="AC2:AD2"/>
    <mergeCell ref="Q2:R2"/>
    <mergeCell ref="S2:T2"/>
    <mergeCell ref="U2:V2"/>
    <mergeCell ref="A2:B2"/>
    <mergeCell ref="C2:D2"/>
    <mergeCell ref="O2:P2"/>
    <mergeCell ref="Y2:Z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409"/>
  <sheetViews>
    <sheetView workbookViewId="0" topLeftCell="A106">
      <selection activeCell="F121" sqref="F121"/>
    </sheetView>
  </sheetViews>
  <sheetFormatPr defaultColWidth="9.140625" defaultRowHeight="12.75"/>
  <sheetData>
    <row r="4" spans="1:5" ht="12.75">
      <c r="A4" s="1" t="s">
        <v>7</v>
      </c>
      <c r="B4" s="1"/>
      <c r="C4" s="1" t="s">
        <v>16</v>
      </c>
      <c r="D4" s="1"/>
      <c r="E4" s="1"/>
    </row>
    <row r="5" spans="1:5" ht="12.75">
      <c r="A5" s="18" t="s">
        <v>6</v>
      </c>
      <c r="B5" s="19">
        <v>35198</v>
      </c>
      <c r="C5" s="1"/>
      <c r="D5" s="1" t="s">
        <v>10</v>
      </c>
      <c r="E5" s="1" t="s">
        <v>21</v>
      </c>
    </row>
    <row r="6" spans="8:12" ht="12.75">
      <c r="H6" s="5"/>
      <c r="I6" s="5"/>
      <c r="J6" s="5"/>
      <c r="K6" s="5"/>
      <c r="L6" s="5"/>
    </row>
    <row r="7" spans="1:12" ht="12.75">
      <c r="A7" s="6"/>
      <c r="B7" s="7" t="s">
        <v>1</v>
      </c>
      <c r="C7" s="7" t="s">
        <v>2</v>
      </c>
      <c r="D7" s="8" t="s">
        <v>14</v>
      </c>
      <c r="E7" s="8" t="s">
        <v>3</v>
      </c>
      <c r="F7" s="8"/>
      <c r="H7" s="9" t="s">
        <v>4</v>
      </c>
      <c r="I7" s="9"/>
      <c r="J7" s="9"/>
      <c r="K7" s="9"/>
      <c r="L7" s="9"/>
    </row>
    <row r="8" spans="1:12" ht="12.75">
      <c r="A8" s="10">
        <v>1</v>
      </c>
      <c r="B8" s="15">
        <v>10.5</v>
      </c>
      <c r="C8" s="10">
        <f aca="true" t="shared" si="0" ref="C8:C13">B8*2.54</f>
        <v>26.67</v>
      </c>
      <c r="D8" s="15">
        <v>3.3</v>
      </c>
      <c r="E8" s="22">
        <f aca="true" t="shared" si="1" ref="E8:E13">D8/B8</f>
        <v>0.3142857142857143</v>
      </c>
      <c r="F8" s="11"/>
      <c r="H8" s="41">
        <v>28</v>
      </c>
      <c r="I8" s="41">
        <v>32</v>
      </c>
      <c r="J8" s="41">
        <v>24</v>
      </c>
      <c r="K8" s="41">
        <v>32</v>
      </c>
      <c r="L8" s="41">
        <v>31</v>
      </c>
    </row>
    <row r="9" spans="1:12" ht="12.75">
      <c r="A9" s="10">
        <v>2</v>
      </c>
      <c r="B9" s="15">
        <v>12</v>
      </c>
      <c r="C9" s="10">
        <f t="shared" si="0"/>
        <v>30.48</v>
      </c>
      <c r="D9" s="15">
        <v>4.1</v>
      </c>
      <c r="E9" s="22">
        <f t="shared" si="1"/>
        <v>0.3416666666666666</v>
      </c>
      <c r="F9" s="11"/>
      <c r="H9" s="41">
        <v>27</v>
      </c>
      <c r="I9" s="41">
        <v>33</v>
      </c>
      <c r="J9" s="41">
        <v>38</v>
      </c>
      <c r="K9" s="41">
        <v>36</v>
      </c>
      <c r="L9" s="41">
        <v>17</v>
      </c>
    </row>
    <row r="10" spans="1:12" ht="12.75">
      <c r="A10" s="10">
        <v>3</v>
      </c>
      <c r="B10" s="15">
        <v>12</v>
      </c>
      <c r="C10" s="10">
        <f t="shared" si="0"/>
        <v>30.48</v>
      </c>
      <c r="D10" s="15">
        <v>2.6</v>
      </c>
      <c r="E10" s="22">
        <f t="shared" si="1"/>
        <v>0.21666666666666667</v>
      </c>
      <c r="F10" s="11"/>
      <c r="H10" s="41">
        <v>24</v>
      </c>
      <c r="I10" s="41">
        <v>31</v>
      </c>
      <c r="J10" s="41">
        <v>41</v>
      </c>
      <c r="K10" s="41">
        <v>23</v>
      </c>
      <c r="L10" s="41">
        <v>21</v>
      </c>
    </row>
    <row r="11" spans="1:12" ht="12.75">
      <c r="A11" s="10">
        <v>4</v>
      </c>
      <c r="B11" s="15">
        <v>10</v>
      </c>
      <c r="C11" s="10">
        <f t="shared" si="0"/>
        <v>25.4</v>
      </c>
      <c r="D11" s="15">
        <v>2</v>
      </c>
      <c r="E11" s="22">
        <f t="shared" si="1"/>
        <v>0.2</v>
      </c>
      <c r="F11" s="11"/>
      <c r="H11" s="41">
        <v>15</v>
      </c>
      <c r="I11" s="41">
        <v>36</v>
      </c>
      <c r="J11" s="41">
        <v>36</v>
      </c>
      <c r="K11" s="41">
        <v>27</v>
      </c>
      <c r="L11" s="41">
        <v>24</v>
      </c>
    </row>
    <row r="12" spans="1:12" ht="12.75">
      <c r="A12" s="10">
        <v>5</v>
      </c>
      <c r="B12" s="15">
        <v>13</v>
      </c>
      <c r="C12" s="10">
        <f t="shared" si="0"/>
        <v>33.02</v>
      </c>
      <c r="D12" s="15">
        <v>3.3</v>
      </c>
      <c r="E12" s="22">
        <f t="shared" si="1"/>
        <v>0.25384615384615383</v>
      </c>
      <c r="F12" s="11"/>
      <c r="H12" s="41">
        <v>36</v>
      </c>
      <c r="I12" s="41">
        <v>31</v>
      </c>
      <c r="J12" s="41">
        <v>40</v>
      </c>
      <c r="K12" s="41">
        <v>29</v>
      </c>
      <c r="L12" s="41">
        <v>22</v>
      </c>
    </row>
    <row r="13" spans="1:12" ht="12.75">
      <c r="A13" s="10">
        <v>6</v>
      </c>
      <c r="B13" s="15">
        <v>10</v>
      </c>
      <c r="C13" s="10">
        <f t="shared" si="0"/>
        <v>25.4</v>
      </c>
      <c r="D13" s="15">
        <v>2.7</v>
      </c>
      <c r="E13" s="22">
        <f t="shared" si="1"/>
        <v>0.27</v>
      </c>
      <c r="F13" s="2"/>
      <c r="H13" s="41">
        <v>32</v>
      </c>
      <c r="I13" s="41">
        <v>30</v>
      </c>
      <c r="J13" s="41">
        <v>29</v>
      </c>
      <c r="K13" s="41">
        <v>25</v>
      </c>
      <c r="L13" s="41">
        <v>16</v>
      </c>
    </row>
    <row r="14" spans="1:12" ht="12.75">
      <c r="A14" s="1" t="s">
        <v>5</v>
      </c>
      <c r="B14" s="14">
        <f>AVERAGE(B8:B13)</f>
        <v>11.25</v>
      </c>
      <c r="C14" s="14">
        <f>AVERAGE(C8:C13)</f>
        <v>28.575000000000003</v>
      </c>
      <c r="D14" s="44">
        <f>AVERAGE(D8:D13)</f>
        <v>3</v>
      </c>
      <c r="E14" s="2">
        <f>AVERAGE(E8:E13)</f>
        <v>0.26607753357753355</v>
      </c>
      <c r="H14" s="41">
        <v>29</v>
      </c>
      <c r="I14" s="41">
        <v>19</v>
      </c>
      <c r="J14" s="41">
        <v>30</v>
      </c>
      <c r="K14" s="41">
        <v>23</v>
      </c>
      <c r="L14" s="41">
        <v>23</v>
      </c>
    </row>
    <row r="15" spans="8:12" ht="12.75">
      <c r="H15" s="41">
        <v>29</v>
      </c>
      <c r="I15" s="41">
        <v>19</v>
      </c>
      <c r="J15" s="41">
        <v>23</v>
      </c>
      <c r="K15" s="41">
        <v>25</v>
      </c>
      <c r="L15" s="41">
        <v>26</v>
      </c>
    </row>
    <row r="16" spans="8:12" ht="12.75">
      <c r="H16" s="41">
        <v>29</v>
      </c>
      <c r="I16" s="41">
        <v>34</v>
      </c>
      <c r="J16" s="41">
        <v>30</v>
      </c>
      <c r="K16" s="41">
        <v>26</v>
      </c>
      <c r="L16" s="41">
        <v>19</v>
      </c>
    </row>
    <row r="17" spans="8:12" ht="12.75">
      <c r="H17" s="41">
        <v>22</v>
      </c>
      <c r="I17" s="41">
        <v>22</v>
      </c>
      <c r="J17" s="41">
        <v>27</v>
      </c>
      <c r="K17" s="41">
        <v>25</v>
      </c>
      <c r="L17" s="41">
        <v>31</v>
      </c>
    </row>
    <row r="19" spans="4:12" ht="12.75">
      <c r="D19" s="36" t="s">
        <v>0</v>
      </c>
      <c r="E19" s="3"/>
      <c r="F19" s="14">
        <f>K19*E14</f>
        <v>7.327775274725274</v>
      </c>
      <c r="H19" s="37" t="s">
        <v>8</v>
      </c>
      <c r="I19" s="9"/>
      <c r="J19" s="9"/>
      <c r="K19" s="42">
        <f>AVERAGE(H8:L17)</f>
        <v>27.54</v>
      </c>
      <c r="L19" t="s">
        <v>9</v>
      </c>
    </row>
    <row r="20" spans="4:11" ht="12.75">
      <c r="D20" s="36"/>
      <c r="E20" s="3"/>
      <c r="F20" s="14"/>
      <c r="H20" s="37"/>
      <c r="I20" s="9"/>
      <c r="J20" s="9"/>
      <c r="K20" s="42"/>
    </row>
    <row r="21" spans="1:6" ht="12.75">
      <c r="A21" s="1" t="s">
        <v>7</v>
      </c>
      <c r="B21" s="1"/>
      <c r="C21" s="1" t="s">
        <v>16</v>
      </c>
      <c r="D21" s="1"/>
      <c r="E21" s="1"/>
      <c r="F21" t="s">
        <v>110</v>
      </c>
    </row>
    <row r="22" spans="1:5" ht="12.75">
      <c r="A22" s="18" t="s">
        <v>6</v>
      </c>
      <c r="B22" s="19">
        <v>35201</v>
      </c>
      <c r="C22" s="1"/>
      <c r="D22" s="1" t="s">
        <v>10</v>
      </c>
      <c r="E22" s="1" t="s">
        <v>108</v>
      </c>
    </row>
    <row r="23" spans="8:12" ht="12.75">
      <c r="H23" s="5"/>
      <c r="I23" s="5"/>
      <c r="J23" s="5"/>
      <c r="K23" s="5"/>
      <c r="L23" s="5"/>
    </row>
    <row r="24" spans="1:12" ht="12.75">
      <c r="A24" s="6"/>
      <c r="B24" s="7" t="s">
        <v>1</v>
      </c>
      <c r="C24" s="7" t="s">
        <v>2</v>
      </c>
      <c r="D24" s="8" t="s">
        <v>14</v>
      </c>
      <c r="E24" s="8" t="s">
        <v>3</v>
      </c>
      <c r="F24" s="8"/>
      <c r="H24" s="9" t="s">
        <v>4</v>
      </c>
      <c r="I24" s="9"/>
      <c r="J24" s="9"/>
      <c r="K24" s="9"/>
      <c r="L24" s="9"/>
    </row>
    <row r="25" spans="1:12" ht="12.75">
      <c r="A25" s="10">
        <v>1</v>
      </c>
      <c r="B25" s="15">
        <v>10.9</v>
      </c>
      <c r="C25" s="10">
        <f>B25*2.54</f>
        <v>27.686</v>
      </c>
      <c r="D25" s="15">
        <v>2.8</v>
      </c>
      <c r="E25" s="22">
        <f>D25/B25</f>
        <v>0.2568807339449541</v>
      </c>
      <c r="F25" s="11"/>
      <c r="H25" s="41">
        <v>33</v>
      </c>
      <c r="I25" s="41">
        <v>34.5</v>
      </c>
      <c r="J25" s="41">
        <v>27</v>
      </c>
      <c r="K25" s="41">
        <v>36</v>
      </c>
      <c r="L25" s="41">
        <v>33</v>
      </c>
    </row>
    <row r="26" spans="1:12" ht="12.75">
      <c r="A26" s="10">
        <v>2</v>
      </c>
      <c r="B26" s="15">
        <v>14.5</v>
      </c>
      <c r="C26" s="10">
        <f>B26*2.54</f>
        <v>36.83</v>
      </c>
      <c r="D26" s="15">
        <v>3.3</v>
      </c>
      <c r="E26" s="22">
        <f>D26/B26</f>
        <v>0.2275862068965517</v>
      </c>
      <c r="F26" s="11"/>
      <c r="H26" s="41">
        <v>40</v>
      </c>
      <c r="I26" s="41">
        <v>33</v>
      </c>
      <c r="J26" s="41">
        <v>19</v>
      </c>
      <c r="K26" s="41">
        <v>22</v>
      </c>
      <c r="L26" s="41">
        <v>34.5</v>
      </c>
    </row>
    <row r="27" spans="1:12" ht="12.75">
      <c r="A27" s="10">
        <v>3</v>
      </c>
      <c r="B27" s="15">
        <v>12</v>
      </c>
      <c r="C27" s="10">
        <f>B27*2.54</f>
        <v>30.48</v>
      </c>
      <c r="D27" s="15">
        <v>2.7</v>
      </c>
      <c r="E27" s="22">
        <f>D27/B27</f>
        <v>0.225</v>
      </c>
      <c r="F27" s="11"/>
      <c r="H27" s="41">
        <v>39</v>
      </c>
      <c r="I27" s="41">
        <v>35.5</v>
      </c>
      <c r="J27" s="41">
        <v>38</v>
      </c>
      <c r="K27" s="41">
        <v>37</v>
      </c>
      <c r="L27" s="41">
        <v>25</v>
      </c>
    </row>
    <row r="28" spans="1:12" ht="12.75">
      <c r="A28" s="10">
        <v>4</v>
      </c>
      <c r="B28" s="15">
        <v>13</v>
      </c>
      <c r="C28" s="10">
        <f>B28*2.54</f>
        <v>33.02</v>
      </c>
      <c r="D28" s="15">
        <v>2</v>
      </c>
      <c r="E28" s="22">
        <f>D28/B28</f>
        <v>0.15384615384615385</v>
      </c>
      <c r="F28" s="11"/>
      <c r="H28" s="41">
        <v>41.5</v>
      </c>
      <c r="I28" s="41">
        <v>16.5</v>
      </c>
      <c r="J28" s="41">
        <v>36.5</v>
      </c>
      <c r="K28" s="41">
        <v>41</v>
      </c>
      <c r="L28" s="41">
        <v>38</v>
      </c>
    </row>
    <row r="29" spans="1:12" ht="12.75">
      <c r="A29" s="10">
        <v>5</v>
      </c>
      <c r="B29" s="15">
        <v>13</v>
      </c>
      <c r="C29" s="10">
        <f>B29*2.54</f>
        <v>33.02</v>
      </c>
      <c r="D29" s="15">
        <v>3.15</v>
      </c>
      <c r="E29" s="22">
        <f>D29/B29</f>
        <v>0.2423076923076923</v>
      </c>
      <c r="F29" s="11"/>
      <c r="H29" s="41">
        <v>37.5</v>
      </c>
      <c r="I29" s="41">
        <v>28</v>
      </c>
      <c r="J29" s="41">
        <v>28</v>
      </c>
      <c r="K29" s="41">
        <v>35</v>
      </c>
      <c r="L29" s="41">
        <v>30</v>
      </c>
    </row>
    <row r="30" spans="1:12" ht="12.75">
      <c r="A30" s="10"/>
      <c r="B30" s="15"/>
      <c r="C30" s="10"/>
      <c r="D30" s="15"/>
      <c r="E30" s="22"/>
      <c r="F30" s="2"/>
      <c r="H30" s="41">
        <v>37.5</v>
      </c>
      <c r="I30" s="41">
        <v>29</v>
      </c>
      <c r="J30" s="41">
        <v>36</v>
      </c>
      <c r="K30" s="41">
        <v>39</v>
      </c>
      <c r="L30" s="41">
        <v>40</v>
      </c>
    </row>
    <row r="31" spans="1:12" ht="12.75">
      <c r="A31" s="1" t="s">
        <v>5</v>
      </c>
      <c r="B31" s="14">
        <f>AVERAGE(B25:B30)</f>
        <v>12.68</v>
      </c>
      <c r="C31" s="14">
        <f>AVERAGE(C25:C30)</f>
        <v>32.2072</v>
      </c>
      <c r="D31" s="44">
        <f>AVERAGE(D25:D30)</f>
        <v>2.79</v>
      </c>
      <c r="E31" s="2">
        <f>AVERAGE(E25:E30)</f>
        <v>0.22112415739907038</v>
      </c>
      <c r="H31" s="41">
        <v>17</v>
      </c>
      <c r="I31" s="41">
        <v>35</v>
      </c>
      <c r="J31" s="41">
        <v>38.5</v>
      </c>
      <c r="K31" s="41">
        <v>31</v>
      </c>
      <c r="L31" s="41">
        <v>29</v>
      </c>
    </row>
    <row r="32" spans="8:12" ht="12.75">
      <c r="H32" s="41">
        <v>35</v>
      </c>
      <c r="I32" s="41">
        <v>23.5</v>
      </c>
      <c r="J32" s="41">
        <v>32</v>
      </c>
      <c r="K32" s="41">
        <v>31</v>
      </c>
      <c r="L32" s="41">
        <v>44</v>
      </c>
    </row>
    <row r="33" spans="8:12" ht="12.75">
      <c r="H33" s="41">
        <v>25</v>
      </c>
      <c r="I33" s="41">
        <v>16</v>
      </c>
      <c r="J33" s="41">
        <v>32</v>
      </c>
      <c r="K33" s="41">
        <v>43</v>
      </c>
      <c r="L33" s="41">
        <v>28</v>
      </c>
    </row>
    <row r="34" spans="8:12" ht="12.75">
      <c r="H34" s="41">
        <v>42.5</v>
      </c>
      <c r="I34" s="41">
        <v>31</v>
      </c>
      <c r="J34" s="41">
        <v>39</v>
      </c>
      <c r="K34" s="41">
        <v>19</v>
      </c>
      <c r="L34" s="41">
        <v>36</v>
      </c>
    </row>
    <row r="36" spans="4:12" ht="12.75">
      <c r="D36" s="36" t="s">
        <v>0</v>
      </c>
      <c r="E36" s="3"/>
      <c r="F36" s="14">
        <f>K36*E31</f>
        <v>7.19759132333974</v>
      </c>
      <c r="H36" s="37" t="s">
        <v>8</v>
      </c>
      <c r="I36" s="9"/>
      <c r="J36" s="9"/>
      <c r="K36" s="42">
        <f>AVERAGE(H25:L34)</f>
        <v>32.55</v>
      </c>
      <c r="L36" t="s">
        <v>9</v>
      </c>
    </row>
    <row r="38" spans="1:6" ht="12.75">
      <c r="A38" s="1" t="s">
        <v>7</v>
      </c>
      <c r="B38" s="1"/>
      <c r="C38" s="1" t="s">
        <v>16</v>
      </c>
      <c r="D38" s="1"/>
      <c r="E38" s="1"/>
      <c r="F38" t="s">
        <v>111</v>
      </c>
    </row>
    <row r="39" spans="1:5" ht="12.75">
      <c r="A39" s="18" t="s">
        <v>6</v>
      </c>
      <c r="B39" s="19">
        <v>35204</v>
      </c>
      <c r="C39" s="1"/>
      <c r="D39" s="1" t="s">
        <v>10</v>
      </c>
      <c r="E39" s="1" t="s">
        <v>21</v>
      </c>
    </row>
    <row r="40" spans="8:12" ht="12.75">
      <c r="H40" s="5"/>
      <c r="I40" s="5"/>
      <c r="J40" s="5"/>
      <c r="K40" s="5"/>
      <c r="L40" s="5"/>
    </row>
    <row r="41" spans="1:12" ht="12.75">
      <c r="A41" s="6"/>
      <c r="B41" s="7" t="s">
        <v>1</v>
      </c>
      <c r="C41" s="7" t="s">
        <v>2</v>
      </c>
      <c r="D41" s="8" t="s">
        <v>14</v>
      </c>
      <c r="E41" s="8" t="s">
        <v>3</v>
      </c>
      <c r="F41" s="8"/>
      <c r="H41" s="9" t="s">
        <v>4</v>
      </c>
      <c r="I41" s="9"/>
      <c r="J41" s="9"/>
      <c r="K41" s="9"/>
      <c r="L41" s="9"/>
    </row>
    <row r="42" spans="1:12" ht="12.75">
      <c r="A42" s="10">
        <v>1</v>
      </c>
      <c r="B42" s="15">
        <v>12</v>
      </c>
      <c r="C42" s="10">
        <f>B42*2.54</f>
        <v>30.48</v>
      </c>
      <c r="D42" s="15">
        <v>3.5</v>
      </c>
      <c r="E42" s="22">
        <f>D42/B42</f>
        <v>0.2916666666666667</v>
      </c>
      <c r="F42" s="11"/>
      <c r="H42" s="41">
        <v>41</v>
      </c>
      <c r="I42" s="41">
        <v>46.5</v>
      </c>
      <c r="J42" s="41">
        <v>23.5</v>
      </c>
      <c r="K42" s="41">
        <v>44</v>
      </c>
      <c r="L42" s="41">
        <v>25</v>
      </c>
    </row>
    <row r="43" spans="1:12" ht="12.75">
      <c r="A43" s="10">
        <v>2</v>
      </c>
      <c r="B43" s="15">
        <v>10</v>
      </c>
      <c r="C43" s="10">
        <f>B43*2.54</f>
        <v>25.4</v>
      </c>
      <c r="D43" s="15">
        <v>2.3</v>
      </c>
      <c r="E43" s="22">
        <f>D43/B43</f>
        <v>0.22999999999999998</v>
      </c>
      <c r="F43" s="11"/>
      <c r="H43" s="41">
        <v>33</v>
      </c>
      <c r="I43" s="41">
        <v>37</v>
      </c>
      <c r="J43" s="41">
        <v>17.5</v>
      </c>
      <c r="K43" s="41">
        <v>41</v>
      </c>
      <c r="L43" s="41">
        <v>27.5</v>
      </c>
    </row>
    <row r="44" spans="1:12" ht="12.75">
      <c r="A44" s="10">
        <v>3</v>
      </c>
      <c r="B44" s="15">
        <v>15.5</v>
      </c>
      <c r="C44" s="10">
        <f>B44*2.54</f>
        <v>39.37</v>
      </c>
      <c r="D44" s="15">
        <v>3.6</v>
      </c>
      <c r="E44" s="22">
        <f>D44/B44</f>
        <v>0.23225806451612904</v>
      </c>
      <c r="F44" s="11"/>
      <c r="H44" s="41">
        <v>33</v>
      </c>
      <c r="I44" s="41">
        <v>40.5</v>
      </c>
      <c r="J44" s="41">
        <v>28</v>
      </c>
      <c r="K44" s="41">
        <v>38</v>
      </c>
      <c r="L44" s="41">
        <v>28.5</v>
      </c>
    </row>
    <row r="45" spans="1:12" ht="12.75">
      <c r="A45" s="10">
        <v>4</v>
      </c>
      <c r="B45" s="15">
        <v>9.5</v>
      </c>
      <c r="C45" s="10">
        <f>B45*2.54</f>
        <v>24.13</v>
      </c>
      <c r="D45" s="15">
        <v>3.15</v>
      </c>
      <c r="E45" s="22">
        <f>D45/B45</f>
        <v>0.33157894736842103</v>
      </c>
      <c r="F45" s="11"/>
      <c r="H45" s="41">
        <v>38.5</v>
      </c>
      <c r="I45" s="41">
        <v>30.5</v>
      </c>
      <c r="J45" s="41">
        <v>28.5</v>
      </c>
      <c r="K45" s="41">
        <v>39.5</v>
      </c>
      <c r="L45" s="41">
        <v>37</v>
      </c>
    </row>
    <row r="46" spans="1:12" ht="12.75">
      <c r="A46" s="10">
        <v>5</v>
      </c>
      <c r="B46" s="15">
        <v>11</v>
      </c>
      <c r="C46" s="10">
        <f>B46*2.54</f>
        <v>27.94</v>
      </c>
      <c r="D46" s="15">
        <v>3.1</v>
      </c>
      <c r="E46" s="22">
        <f>D46/B46</f>
        <v>0.2818181818181818</v>
      </c>
      <c r="F46" s="11"/>
      <c r="H46" s="41">
        <v>40.5</v>
      </c>
      <c r="I46" s="41">
        <v>40</v>
      </c>
      <c r="J46" s="41">
        <v>35.5</v>
      </c>
      <c r="K46" s="41">
        <v>48</v>
      </c>
      <c r="L46" s="41">
        <v>42</v>
      </c>
    </row>
    <row r="47" spans="1:12" ht="12.75">
      <c r="A47" s="1" t="s">
        <v>5</v>
      </c>
      <c r="B47" s="14">
        <f>AVERAGE(B42:B46)</f>
        <v>11.6</v>
      </c>
      <c r="C47" s="14">
        <f>AVERAGE(C42:C46)</f>
        <v>29.464</v>
      </c>
      <c r="D47" s="14">
        <f>AVERAGE(D42:D46)</f>
        <v>3.13</v>
      </c>
      <c r="E47" s="2">
        <f>AVERAGE(E42:E46)</f>
        <v>0.27346437207387975</v>
      </c>
      <c r="F47" s="2"/>
      <c r="H47" s="41">
        <v>26</v>
      </c>
      <c r="I47" s="41">
        <v>37</v>
      </c>
      <c r="J47" s="41">
        <v>36</v>
      </c>
      <c r="K47" s="41">
        <v>44.5</v>
      </c>
      <c r="L47" s="41">
        <v>39.5</v>
      </c>
    </row>
    <row r="48" spans="8:12" ht="12.75">
      <c r="H48" s="41">
        <v>40.5</v>
      </c>
      <c r="I48" s="41">
        <v>26.5</v>
      </c>
      <c r="J48" s="41">
        <v>41.5</v>
      </c>
      <c r="K48" s="41">
        <v>43.5</v>
      </c>
      <c r="L48" s="41">
        <v>32</v>
      </c>
    </row>
    <row r="49" spans="8:12" ht="12.75">
      <c r="H49" s="41">
        <v>38</v>
      </c>
      <c r="I49" s="41">
        <v>28</v>
      </c>
      <c r="J49" s="41">
        <v>36.5</v>
      </c>
      <c r="K49" s="41">
        <v>30</v>
      </c>
      <c r="L49" s="41">
        <v>28</v>
      </c>
    </row>
    <row r="50" spans="8:12" ht="12.75">
      <c r="H50" s="41">
        <v>28.5</v>
      </c>
      <c r="I50" s="41">
        <v>34.5</v>
      </c>
      <c r="J50" s="41">
        <v>47.5</v>
      </c>
      <c r="K50" s="41">
        <v>34</v>
      </c>
      <c r="L50" s="41">
        <v>39.5</v>
      </c>
    </row>
    <row r="51" spans="8:12" ht="12.75">
      <c r="H51" s="41">
        <v>27</v>
      </c>
      <c r="I51" s="41">
        <v>29</v>
      </c>
      <c r="J51" s="41">
        <v>45.5</v>
      </c>
      <c r="K51" s="41">
        <v>32</v>
      </c>
      <c r="L51" s="41">
        <v>39.5</v>
      </c>
    </row>
    <row r="53" spans="4:12" ht="12.75">
      <c r="D53" s="36" t="s">
        <v>0</v>
      </c>
      <c r="E53" s="3"/>
      <c r="F53" s="14">
        <f>K53*E47</f>
        <v>9.672434840253127</v>
      </c>
      <c r="H53" s="37" t="s">
        <v>8</v>
      </c>
      <c r="I53" s="9"/>
      <c r="J53" s="9"/>
      <c r="K53" s="42">
        <f>AVERAGE(H42:L51)</f>
        <v>35.37</v>
      </c>
      <c r="L53" t="s">
        <v>9</v>
      </c>
    </row>
    <row r="54" spans="4:11" ht="12.75">
      <c r="D54" s="36"/>
      <c r="E54" s="3"/>
      <c r="F54" s="14"/>
      <c r="H54" s="37"/>
      <c r="I54" s="9"/>
      <c r="J54" s="9"/>
      <c r="K54" s="42"/>
    </row>
    <row r="55" spans="1:6" ht="12.75">
      <c r="A55" s="1" t="s">
        <v>7</v>
      </c>
      <c r="B55" s="1"/>
      <c r="C55" s="1" t="s">
        <v>16</v>
      </c>
      <c r="D55" s="1"/>
      <c r="E55" s="1"/>
      <c r="F55" t="s">
        <v>115</v>
      </c>
    </row>
    <row r="56" spans="1:5" ht="12.75">
      <c r="A56" s="18" t="s">
        <v>6</v>
      </c>
      <c r="B56" s="19">
        <v>35207</v>
      </c>
      <c r="C56" s="1"/>
      <c r="D56" s="1" t="s">
        <v>10</v>
      </c>
      <c r="E56" s="1" t="s">
        <v>117</v>
      </c>
    </row>
    <row r="57" spans="8:12" ht="12.75">
      <c r="H57" s="5"/>
      <c r="I57" s="5"/>
      <c r="J57" s="5"/>
      <c r="K57" s="5"/>
      <c r="L57" s="5"/>
    </row>
    <row r="58" spans="1:12" ht="12.75">
      <c r="A58" s="6"/>
      <c r="B58" s="7" t="s">
        <v>1</v>
      </c>
      <c r="C58" s="7" t="s">
        <v>2</v>
      </c>
      <c r="D58" s="8" t="s">
        <v>14</v>
      </c>
      <c r="E58" s="8" t="s">
        <v>3</v>
      </c>
      <c r="F58" s="8"/>
      <c r="H58" s="9" t="s">
        <v>4</v>
      </c>
      <c r="I58" s="9"/>
      <c r="J58" s="9"/>
      <c r="K58" s="9"/>
      <c r="L58" s="9"/>
    </row>
    <row r="59" spans="1:12" ht="12.75">
      <c r="A59" s="10">
        <v>1</v>
      </c>
      <c r="B59" s="15">
        <v>8</v>
      </c>
      <c r="C59" s="10">
        <f>B59*2.54</f>
        <v>20.32</v>
      </c>
      <c r="D59" s="15">
        <v>3.7</v>
      </c>
      <c r="E59" s="22">
        <f>D59/B59</f>
        <v>0.4625</v>
      </c>
      <c r="F59" s="11"/>
      <c r="H59" s="41">
        <v>41</v>
      </c>
      <c r="I59" s="41">
        <v>24</v>
      </c>
      <c r="J59" s="41">
        <v>33</v>
      </c>
      <c r="K59" s="41">
        <v>21</v>
      </c>
      <c r="L59" s="41">
        <v>36</v>
      </c>
    </row>
    <row r="60" spans="1:12" ht="12.75">
      <c r="A60" s="10">
        <v>2</v>
      </c>
      <c r="B60" s="15">
        <v>11</v>
      </c>
      <c r="C60" s="10">
        <f>B60*2.54</f>
        <v>27.94</v>
      </c>
      <c r="D60" s="15">
        <v>3.3</v>
      </c>
      <c r="E60" s="22">
        <f>D60/B60</f>
        <v>0.3</v>
      </c>
      <c r="F60" s="11"/>
      <c r="H60" s="41">
        <v>34</v>
      </c>
      <c r="I60" s="41">
        <v>18</v>
      </c>
      <c r="J60" s="41">
        <v>37.5</v>
      </c>
      <c r="K60" s="41">
        <v>15</v>
      </c>
      <c r="L60" s="41">
        <v>34</v>
      </c>
    </row>
    <row r="61" spans="1:12" ht="12.75">
      <c r="A61" s="10">
        <v>3</v>
      </c>
      <c r="B61" s="15">
        <v>10</v>
      </c>
      <c r="C61" s="10">
        <f>B61*2.54</f>
        <v>25.4</v>
      </c>
      <c r="D61" s="15">
        <v>1.9</v>
      </c>
      <c r="E61" s="22">
        <f>D61/B61</f>
        <v>0.19</v>
      </c>
      <c r="F61" s="11"/>
      <c r="H61" s="41">
        <v>16</v>
      </c>
      <c r="I61" s="41">
        <v>23</v>
      </c>
      <c r="J61" s="41">
        <v>31.5</v>
      </c>
      <c r="K61" s="41">
        <v>23</v>
      </c>
      <c r="L61" s="41">
        <v>37</v>
      </c>
    </row>
    <row r="62" spans="1:12" ht="12.75">
      <c r="A62" s="10">
        <v>4</v>
      </c>
      <c r="B62" s="15">
        <v>9.5</v>
      </c>
      <c r="C62" s="10">
        <f>B62*2.54</f>
        <v>24.13</v>
      </c>
      <c r="D62" s="15">
        <v>3.2</v>
      </c>
      <c r="E62" s="22">
        <f>D62/B62</f>
        <v>0.3368421052631579</v>
      </c>
      <c r="F62" s="11"/>
      <c r="H62" s="41">
        <v>30</v>
      </c>
      <c r="I62" s="41">
        <v>36</v>
      </c>
      <c r="J62" s="41">
        <v>24</v>
      </c>
      <c r="K62" s="41">
        <v>25</v>
      </c>
      <c r="L62" s="41">
        <v>22</v>
      </c>
    </row>
    <row r="63" spans="1:12" ht="12.75">
      <c r="A63" s="10">
        <v>5</v>
      </c>
      <c r="B63" s="15">
        <v>10</v>
      </c>
      <c r="C63" s="10">
        <f>B63*2.54</f>
        <v>25.4</v>
      </c>
      <c r="D63" s="15">
        <v>2.3</v>
      </c>
      <c r="E63" s="22">
        <f>D63/B63</f>
        <v>0.22999999999999998</v>
      </c>
      <c r="F63" s="11"/>
      <c r="H63" s="41">
        <v>35</v>
      </c>
      <c r="I63" s="41">
        <v>19</v>
      </c>
      <c r="J63" s="41">
        <v>26</v>
      </c>
      <c r="K63" s="41">
        <v>25</v>
      </c>
      <c r="L63" s="41">
        <v>21</v>
      </c>
    </row>
    <row r="64" spans="1:12" ht="12.75">
      <c r="A64" s="1" t="s">
        <v>5</v>
      </c>
      <c r="B64" s="14">
        <f>AVERAGE(B59:B63)</f>
        <v>9.7</v>
      </c>
      <c r="C64" s="14">
        <f>AVERAGE(C59:C63)</f>
        <v>24.637999999999998</v>
      </c>
      <c r="D64" s="14">
        <f>AVERAGE(D59:D63)</f>
        <v>2.8800000000000003</v>
      </c>
      <c r="E64" s="2">
        <f>AVERAGE(E59:E63)</f>
        <v>0.30386842105263157</v>
      </c>
      <c r="F64" s="2"/>
      <c r="H64" s="41">
        <v>31</v>
      </c>
      <c r="I64" s="41">
        <v>19</v>
      </c>
      <c r="J64" s="41">
        <v>25</v>
      </c>
      <c r="K64" s="41">
        <v>30</v>
      </c>
      <c r="L64" s="41">
        <v>28</v>
      </c>
    </row>
    <row r="65" spans="8:12" ht="12.75">
      <c r="H65" s="41">
        <v>23</v>
      </c>
      <c r="I65" s="41">
        <v>36</v>
      </c>
      <c r="J65" s="41">
        <v>22</v>
      </c>
      <c r="K65" s="41">
        <v>29</v>
      </c>
      <c r="L65" s="41">
        <v>25</v>
      </c>
    </row>
    <row r="66" spans="8:12" ht="12.75">
      <c r="H66" s="41">
        <v>27</v>
      </c>
      <c r="I66" s="41">
        <v>19</v>
      </c>
      <c r="J66" s="41">
        <v>27</v>
      </c>
      <c r="K66" s="41">
        <v>32</v>
      </c>
      <c r="L66" s="41">
        <v>34</v>
      </c>
    </row>
    <row r="67" spans="8:12" ht="12.75">
      <c r="H67" s="41">
        <v>29</v>
      </c>
      <c r="I67" s="41">
        <v>27</v>
      </c>
      <c r="J67" s="41">
        <v>22</v>
      </c>
      <c r="K67" s="41">
        <v>35</v>
      </c>
      <c r="L67" s="41">
        <v>17</v>
      </c>
    </row>
    <row r="68" spans="8:12" ht="12.75">
      <c r="H68" s="41">
        <v>32</v>
      </c>
      <c r="I68" s="41">
        <v>19</v>
      </c>
      <c r="J68" s="41">
        <v>23</v>
      </c>
      <c r="K68" s="41">
        <v>39</v>
      </c>
      <c r="L68" s="41">
        <v>33</v>
      </c>
    </row>
    <row r="70" spans="4:12" ht="12.75">
      <c r="D70" s="36" t="s">
        <v>0</v>
      </c>
      <c r="E70" s="3"/>
      <c r="F70" s="14">
        <f>K70*E64</f>
        <v>8.325994736842105</v>
      </c>
      <c r="H70" s="37" t="s">
        <v>8</v>
      </c>
      <c r="I70" s="9"/>
      <c r="J70" s="9"/>
      <c r="K70" s="42">
        <f>AVERAGE(H59:L68)</f>
        <v>27.4</v>
      </c>
      <c r="L70" t="s">
        <v>9</v>
      </c>
    </row>
    <row r="71" spans="4:11" ht="12.75">
      <c r="D71" s="36"/>
      <c r="E71" s="3"/>
      <c r="F71" s="14"/>
      <c r="H71" s="37"/>
      <c r="I71" s="9"/>
      <c r="J71" s="9"/>
      <c r="K71" s="42"/>
    </row>
    <row r="72" spans="1:6" ht="12.75">
      <c r="A72" s="1" t="s">
        <v>7</v>
      </c>
      <c r="B72" s="1"/>
      <c r="C72" s="1" t="s">
        <v>16</v>
      </c>
      <c r="D72" s="1"/>
      <c r="E72" s="1"/>
      <c r="F72" t="s">
        <v>115</v>
      </c>
    </row>
    <row r="73" spans="1:5" ht="12.75">
      <c r="A73" s="18" t="s">
        <v>6</v>
      </c>
      <c r="B73" s="19">
        <v>35208</v>
      </c>
      <c r="C73" s="1"/>
      <c r="D73" s="1" t="s">
        <v>10</v>
      </c>
      <c r="E73" s="1" t="s">
        <v>117</v>
      </c>
    </row>
    <row r="74" spans="8:12" ht="12.75">
      <c r="H74" s="5"/>
      <c r="I74" s="5"/>
      <c r="J74" s="5"/>
      <c r="K74" s="5"/>
      <c r="L74" s="5"/>
    </row>
    <row r="75" spans="1:12" ht="12.75">
      <c r="A75" s="6"/>
      <c r="B75" s="7" t="s">
        <v>1</v>
      </c>
      <c r="C75" s="7" t="s">
        <v>2</v>
      </c>
      <c r="D75" s="8" t="s">
        <v>14</v>
      </c>
      <c r="E75" s="8" t="s">
        <v>3</v>
      </c>
      <c r="F75" s="8"/>
      <c r="H75" s="9" t="s">
        <v>4</v>
      </c>
      <c r="I75" s="9"/>
      <c r="J75" s="9"/>
      <c r="K75" s="9"/>
      <c r="L75" s="9"/>
    </row>
    <row r="76" spans="1:12" ht="12.75">
      <c r="A76" s="10">
        <v>1</v>
      </c>
      <c r="B76" s="15">
        <v>10</v>
      </c>
      <c r="C76" s="10">
        <f>B76*2.54</f>
        <v>25.4</v>
      </c>
      <c r="D76" s="15">
        <v>3.6</v>
      </c>
      <c r="E76" s="22">
        <f>D76/B76</f>
        <v>0.36</v>
      </c>
      <c r="F76" s="11"/>
      <c r="H76" s="41">
        <v>27</v>
      </c>
      <c r="I76" s="41">
        <v>28</v>
      </c>
      <c r="J76" s="41">
        <v>33</v>
      </c>
      <c r="K76" s="41">
        <v>30</v>
      </c>
      <c r="L76" s="41">
        <v>26</v>
      </c>
    </row>
    <row r="77" spans="1:12" ht="12.75">
      <c r="A77" s="10">
        <v>2</v>
      </c>
      <c r="B77" s="15">
        <v>7.5</v>
      </c>
      <c r="C77" s="10">
        <f>B77*2.54</f>
        <v>19.05</v>
      </c>
      <c r="D77" s="15">
        <v>2.3</v>
      </c>
      <c r="E77" s="22">
        <f>D77/B77</f>
        <v>0.30666666666666664</v>
      </c>
      <c r="F77" s="11"/>
      <c r="H77" s="41">
        <v>26</v>
      </c>
      <c r="I77" s="41">
        <v>26.5</v>
      </c>
      <c r="J77" s="41">
        <v>22</v>
      </c>
      <c r="K77" s="41">
        <v>26</v>
      </c>
      <c r="L77" s="41">
        <v>26</v>
      </c>
    </row>
    <row r="78" spans="1:12" ht="12.75">
      <c r="A78" s="10">
        <v>3</v>
      </c>
      <c r="B78" s="15">
        <v>9</v>
      </c>
      <c r="C78" s="10">
        <f>B78*2.54</f>
        <v>22.86</v>
      </c>
      <c r="D78" s="15">
        <v>2.6</v>
      </c>
      <c r="E78" s="22">
        <f>D78/B78</f>
        <v>0.2888888888888889</v>
      </c>
      <c r="F78" s="11"/>
      <c r="H78" s="41">
        <v>29</v>
      </c>
      <c r="I78" s="41">
        <v>29</v>
      </c>
      <c r="J78" s="41">
        <v>21</v>
      </c>
      <c r="K78" s="41">
        <v>22</v>
      </c>
      <c r="L78" s="41">
        <v>30</v>
      </c>
    </row>
    <row r="79" spans="1:12" ht="12.75">
      <c r="A79" s="10">
        <v>4</v>
      </c>
      <c r="B79" s="15">
        <v>9</v>
      </c>
      <c r="C79" s="10">
        <f>B79*2.54</f>
        <v>22.86</v>
      </c>
      <c r="D79" s="15">
        <v>3.4</v>
      </c>
      <c r="E79" s="22">
        <f>D79/B79</f>
        <v>0.37777777777777777</v>
      </c>
      <c r="F79" s="11"/>
      <c r="H79" s="41">
        <v>24</v>
      </c>
      <c r="I79" s="41">
        <v>35.5</v>
      </c>
      <c r="J79" s="41">
        <v>32</v>
      </c>
      <c r="K79" s="41">
        <v>36</v>
      </c>
      <c r="L79" s="41">
        <v>31</v>
      </c>
    </row>
    <row r="80" spans="1:12" ht="12.75">
      <c r="A80" s="10">
        <v>5</v>
      </c>
      <c r="B80" s="15">
        <v>8.5</v>
      </c>
      <c r="C80" s="10">
        <f>B80*2.54</f>
        <v>21.59</v>
      </c>
      <c r="D80" s="15">
        <v>2.7</v>
      </c>
      <c r="E80" s="22">
        <f>D80/B80</f>
        <v>0.31764705882352945</v>
      </c>
      <c r="F80" s="11"/>
      <c r="H80" s="41">
        <v>28</v>
      </c>
      <c r="I80" s="41">
        <v>31</v>
      </c>
      <c r="J80" s="41">
        <v>24</v>
      </c>
      <c r="K80" s="41">
        <v>23</v>
      </c>
      <c r="L80" s="41">
        <v>25</v>
      </c>
    </row>
    <row r="81" spans="1:12" ht="12.75">
      <c r="A81" s="1" t="s">
        <v>5</v>
      </c>
      <c r="B81" s="14">
        <f>AVERAGE(B76:B80)</f>
        <v>8.8</v>
      </c>
      <c r="C81" s="14">
        <f>AVERAGE(C76:C80)</f>
        <v>22.352</v>
      </c>
      <c r="D81" s="14">
        <f>AVERAGE(D76:D80)</f>
        <v>2.9200000000000004</v>
      </c>
      <c r="E81" s="2">
        <f>AVERAGE(E76:E80)</f>
        <v>0.33019607843137255</v>
      </c>
      <c r="F81" s="2"/>
      <c r="H81" s="41">
        <v>26</v>
      </c>
      <c r="I81" s="41">
        <v>29</v>
      </c>
      <c r="J81" s="41">
        <v>26</v>
      </c>
      <c r="K81" s="41">
        <v>26</v>
      </c>
      <c r="L81" s="41">
        <v>26</v>
      </c>
    </row>
    <row r="82" spans="8:12" ht="12.75">
      <c r="H82" s="41">
        <v>28</v>
      </c>
      <c r="I82" s="41">
        <v>20</v>
      </c>
      <c r="J82" s="41">
        <v>25</v>
      </c>
      <c r="K82" s="41">
        <v>20</v>
      </c>
      <c r="L82" s="41">
        <v>28</v>
      </c>
    </row>
    <row r="83" spans="8:12" ht="12.75">
      <c r="H83" s="41">
        <v>23</v>
      </c>
      <c r="I83" s="41">
        <v>16</v>
      </c>
      <c r="J83" s="41">
        <v>21</v>
      </c>
      <c r="K83" s="41">
        <v>15</v>
      </c>
      <c r="L83" s="41">
        <v>29</v>
      </c>
    </row>
    <row r="84" spans="8:12" ht="12.75">
      <c r="H84" s="41">
        <v>28</v>
      </c>
      <c r="I84" s="41">
        <v>21</v>
      </c>
      <c r="J84" s="41">
        <v>35</v>
      </c>
      <c r="K84" s="41">
        <v>12</v>
      </c>
      <c r="L84" s="41">
        <v>27</v>
      </c>
    </row>
    <row r="85" spans="8:12" ht="12.75">
      <c r="H85" s="41">
        <v>30</v>
      </c>
      <c r="I85" s="41">
        <v>20</v>
      </c>
      <c r="J85" s="41">
        <v>20</v>
      </c>
      <c r="K85" s="41">
        <v>20</v>
      </c>
      <c r="L85" s="41">
        <v>34</v>
      </c>
    </row>
    <row r="87" spans="4:12" ht="12.75">
      <c r="D87" s="36" t="s">
        <v>0</v>
      </c>
      <c r="E87" s="3"/>
      <c r="F87" s="14">
        <f>K87*E81</f>
        <v>8.558682352941178</v>
      </c>
      <c r="H87" s="37" t="s">
        <v>8</v>
      </c>
      <c r="I87" s="9"/>
      <c r="J87" s="9"/>
      <c r="K87" s="42">
        <f>AVERAGE(H76:L85)</f>
        <v>25.92</v>
      </c>
      <c r="L87" t="s">
        <v>9</v>
      </c>
    </row>
    <row r="88" spans="4:11" ht="12.75">
      <c r="D88" s="36"/>
      <c r="E88" s="3"/>
      <c r="F88" s="14"/>
      <c r="H88" s="37"/>
      <c r="I88" s="9"/>
      <c r="J88" s="9"/>
      <c r="K88" s="42"/>
    </row>
    <row r="89" spans="1:6" ht="12.75">
      <c r="A89" s="1" t="s">
        <v>7</v>
      </c>
      <c r="B89" s="1"/>
      <c r="C89" s="1" t="s">
        <v>16</v>
      </c>
      <c r="D89" s="1"/>
      <c r="E89" s="1"/>
      <c r="F89" t="s">
        <v>115</v>
      </c>
    </row>
    <row r="90" spans="1:5" ht="12.75">
      <c r="A90" s="18" t="s">
        <v>6</v>
      </c>
      <c r="B90" s="19">
        <v>35209</v>
      </c>
      <c r="C90" s="1"/>
      <c r="D90" s="1" t="s">
        <v>10</v>
      </c>
      <c r="E90" s="1" t="s">
        <v>117</v>
      </c>
    </row>
    <row r="91" spans="8:12" ht="12.75">
      <c r="H91" s="5"/>
      <c r="I91" s="5"/>
      <c r="J91" s="5"/>
      <c r="K91" s="5"/>
      <c r="L91" s="5"/>
    </row>
    <row r="92" spans="1:12" ht="12.75">
      <c r="A92" s="6"/>
      <c r="B92" s="7" t="s">
        <v>1</v>
      </c>
      <c r="C92" s="7" t="s">
        <v>2</v>
      </c>
      <c r="D92" s="8" t="s">
        <v>14</v>
      </c>
      <c r="E92" s="8" t="s">
        <v>3</v>
      </c>
      <c r="F92" s="8"/>
      <c r="H92" s="9" t="s">
        <v>4</v>
      </c>
      <c r="I92" s="9"/>
      <c r="J92" s="9"/>
      <c r="K92" s="9"/>
      <c r="L92" s="9"/>
    </row>
    <row r="93" spans="1:12" ht="12.75">
      <c r="A93" s="10">
        <v>1</v>
      </c>
      <c r="B93" s="15">
        <v>14</v>
      </c>
      <c r="C93" s="10">
        <f>B93*2.54</f>
        <v>35.56</v>
      </c>
      <c r="D93" s="15">
        <v>7.5</v>
      </c>
      <c r="E93" s="22">
        <f>D93/B93</f>
        <v>0.5357142857142857</v>
      </c>
      <c r="F93" s="11"/>
      <c r="H93" s="41">
        <v>17</v>
      </c>
      <c r="I93" s="41">
        <v>18</v>
      </c>
      <c r="J93" s="41">
        <v>24</v>
      </c>
      <c r="K93" s="41">
        <v>18</v>
      </c>
      <c r="L93" s="41">
        <v>23.5</v>
      </c>
    </row>
    <row r="94" spans="1:12" ht="12.75">
      <c r="A94" s="10">
        <v>2</v>
      </c>
      <c r="B94" s="15">
        <v>7</v>
      </c>
      <c r="C94" s="10">
        <f>B94*2.54</f>
        <v>17.78</v>
      </c>
      <c r="D94" s="15">
        <v>2.5</v>
      </c>
      <c r="E94" s="22">
        <f>D94/B94</f>
        <v>0.35714285714285715</v>
      </c>
      <c r="F94" s="11"/>
      <c r="H94" s="41">
        <v>20</v>
      </c>
      <c r="I94" s="41">
        <v>16</v>
      </c>
      <c r="J94" s="41">
        <v>21</v>
      </c>
      <c r="K94" s="41">
        <v>21</v>
      </c>
      <c r="L94" s="41">
        <v>12</v>
      </c>
    </row>
    <row r="95" spans="1:12" ht="12.75">
      <c r="A95" s="10">
        <v>3</v>
      </c>
      <c r="B95" s="15">
        <v>7.5</v>
      </c>
      <c r="C95" s="10">
        <f>B95*2.54</f>
        <v>19.05</v>
      </c>
      <c r="D95" s="15">
        <v>2</v>
      </c>
      <c r="E95" s="22">
        <f>D95/B95</f>
        <v>0.26666666666666666</v>
      </c>
      <c r="F95" s="11"/>
      <c r="H95" s="41">
        <v>20</v>
      </c>
      <c r="I95" s="41">
        <v>20</v>
      </c>
      <c r="J95" s="41">
        <v>15</v>
      </c>
      <c r="K95" s="41">
        <v>19</v>
      </c>
      <c r="L95" s="41">
        <v>23.5</v>
      </c>
    </row>
    <row r="96" spans="1:12" ht="12.75">
      <c r="A96" s="10">
        <v>4</v>
      </c>
      <c r="B96" s="15">
        <v>9</v>
      </c>
      <c r="C96" s="10">
        <f>B96*2.54</f>
        <v>22.86</v>
      </c>
      <c r="D96" s="15">
        <v>2.6</v>
      </c>
      <c r="E96" s="22">
        <f>D96/B96</f>
        <v>0.2888888888888889</v>
      </c>
      <c r="F96" s="11"/>
      <c r="H96" s="41">
        <v>22</v>
      </c>
      <c r="I96" s="41">
        <v>23</v>
      </c>
      <c r="J96" s="41">
        <v>15</v>
      </c>
      <c r="K96" s="41">
        <v>31</v>
      </c>
      <c r="L96" s="41">
        <v>17</v>
      </c>
    </row>
    <row r="97" spans="1:12" ht="12.75">
      <c r="A97" s="10">
        <v>5</v>
      </c>
      <c r="B97" s="15">
        <v>9.5</v>
      </c>
      <c r="C97" s="10">
        <f>B97*2.54</f>
        <v>24.13</v>
      </c>
      <c r="D97" s="15">
        <v>2.9</v>
      </c>
      <c r="E97" s="22">
        <f>D97/B97</f>
        <v>0.30526315789473685</v>
      </c>
      <c r="F97" s="11"/>
      <c r="H97" s="41">
        <v>18</v>
      </c>
      <c r="I97" s="41">
        <v>20</v>
      </c>
      <c r="J97" s="41">
        <v>17</v>
      </c>
      <c r="K97" s="41">
        <v>20</v>
      </c>
      <c r="L97" s="41">
        <v>15</v>
      </c>
    </row>
    <row r="98" spans="1:12" ht="12.75">
      <c r="A98" s="1" t="s">
        <v>5</v>
      </c>
      <c r="B98" s="14">
        <f>AVERAGE(B93:B97)</f>
        <v>9.4</v>
      </c>
      <c r="C98" s="14">
        <f>AVERAGE(C93:C97)</f>
        <v>23.875999999999998</v>
      </c>
      <c r="D98" s="14">
        <f>AVERAGE(D93:D97)</f>
        <v>3.5</v>
      </c>
      <c r="E98" s="2">
        <f>AVERAGE(E93:E97)</f>
        <v>0.35073517126148707</v>
      </c>
      <c r="F98" s="2"/>
      <c r="H98" s="41">
        <v>22</v>
      </c>
      <c r="I98" s="41">
        <v>17</v>
      </c>
      <c r="J98" s="41">
        <v>18.5</v>
      </c>
      <c r="K98" s="41">
        <v>21</v>
      </c>
      <c r="L98" s="41">
        <v>20.5</v>
      </c>
    </row>
    <row r="99" spans="8:12" ht="12.75">
      <c r="H99" s="41">
        <v>20</v>
      </c>
      <c r="I99" s="41">
        <v>19</v>
      </c>
      <c r="J99" s="41">
        <v>8</v>
      </c>
      <c r="K99" s="41">
        <v>14</v>
      </c>
      <c r="L99" s="41">
        <v>19.5</v>
      </c>
    </row>
    <row r="100" spans="8:12" ht="12.75">
      <c r="H100" s="41">
        <v>25</v>
      </c>
      <c r="I100" s="41">
        <v>21</v>
      </c>
      <c r="J100" s="41">
        <v>16</v>
      </c>
      <c r="K100" s="41">
        <v>25</v>
      </c>
      <c r="L100" s="41">
        <v>16.5</v>
      </c>
    </row>
    <row r="101" spans="8:12" ht="12.75">
      <c r="H101" s="41">
        <v>31</v>
      </c>
      <c r="I101" s="41">
        <v>12</v>
      </c>
      <c r="J101" s="41">
        <v>19</v>
      </c>
      <c r="K101" s="41">
        <v>16</v>
      </c>
      <c r="L101" s="41">
        <v>29</v>
      </c>
    </row>
    <row r="102" spans="8:12" ht="12.75">
      <c r="H102" s="41">
        <v>32.5</v>
      </c>
      <c r="I102" s="41">
        <v>16</v>
      </c>
      <c r="J102" s="41">
        <v>20</v>
      </c>
      <c r="K102" s="41">
        <v>23</v>
      </c>
      <c r="L102" s="41">
        <v>23</v>
      </c>
    </row>
    <row r="104" spans="4:12" ht="12.75">
      <c r="D104" s="36" t="s">
        <v>0</v>
      </c>
      <c r="E104" s="3"/>
      <c r="F104" s="14">
        <f>K104*E98</f>
        <v>6.948063742690058</v>
      </c>
      <c r="H104" s="37" t="s">
        <v>8</v>
      </c>
      <c r="I104" s="9"/>
      <c r="J104" s="9"/>
      <c r="K104" s="42">
        <f>AVERAGE(H93:L102)</f>
        <v>19.81</v>
      </c>
      <c r="L104" t="s">
        <v>9</v>
      </c>
    </row>
    <row r="106" spans="1:5" ht="12.75">
      <c r="A106" s="1" t="s">
        <v>7</v>
      </c>
      <c r="B106" s="1"/>
      <c r="C106" s="1" t="s">
        <v>16</v>
      </c>
      <c r="D106" s="1"/>
      <c r="E106" s="1"/>
    </row>
    <row r="107" spans="1:5" ht="12.75">
      <c r="A107" s="18" t="s">
        <v>6</v>
      </c>
      <c r="B107" s="19">
        <v>35210</v>
      </c>
      <c r="C107" s="1"/>
      <c r="D107" s="1" t="s">
        <v>10</v>
      </c>
      <c r="E107" s="1" t="s">
        <v>101</v>
      </c>
    </row>
    <row r="108" spans="8:12" ht="12.75">
      <c r="H108" s="5"/>
      <c r="I108" s="5"/>
      <c r="J108" s="5"/>
      <c r="K108" s="5"/>
      <c r="L108" s="5"/>
    </row>
    <row r="109" spans="1:12" ht="12.75">
      <c r="A109" s="6"/>
      <c r="B109" s="7" t="s">
        <v>1</v>
      </c>
      <c r="C109" s="7" t="s">
        <v>2</v>
      </c>
      <c r="D109" s="8" t="s">
        <v>14</v>
      </c>
      <c r="E109" s="8" t="s">
        <v>3</v>
      </c>
      <c r="F109" s="8"/>
      <c r="H109" s="9" t="s">
        <v>4</v>
      </c>
      <c r="I109" s="9"/>
      <c r="J109" s="9"/>
      <c r="K109" s="9"/>
      <c r="L109" s="9"/>
    </row>
    <row r="110" spans="1:12" ht="12.75">
      <c r="A110" s="10">
        <v>1</v>
      </c>
      <c r="B110" s="15">
        <v>6.5</v>
      </c>
      <c r="C110" s="10">
        <f>B110*2.54</f>
        <v>16.51</v>
      </c>
      <c r="D110" s="15">
        <v>2.2</v>
      </c>
      <c r="E110" s="22">
        <f>D110/B110</f>
        <v>0.3384615384615385</v>
      </c>
      <c r="F110" s="11"/>
      <c r="H110" s="41">
        <v>22</v>
      </c>
      <c r="I110" s="41">
        <v>0</v>
      </c>
      <c r="J110" s="41">
        <v>0</v>
      </c>
      <c r="K110" s="41">
        <v>3</v>
      </c>
      <c r="L110" s="41">
        <v>21</v>
      </c>
    </row>
    <row r="111" spans="1:12" ht="12.75">
      <c r="A111" s="10">
        <v>2</v>
      </c>
      <c r="B111" s="15">
        <v>7</v>
      </c>
      <c r="C111" s="10">
        <f>B111*2.54</f>
        <v>17.78</v>
      </c>
      <c r="D111" s="15">
        <v>2.1</v>
      </c>
      <c r="E111" s="22">
        <f>D111/B111</f>
        <v>0.3</v>
      </c>
      <c r="F111" s="11"/>
      <c r="H111" s="41">
        <v>11</v>
      </c>
      <c r="I111" s="41">
        <v>8</v>
      </c>
      <c r="J111" s="41">
        <v>9</v>
      </c>
      <c r="K111" s="41">
        <v>0</v>
      </c>
      <c r="L111" s="41">
        <v>23</v>
      </c>
    </row>
    <row r="112" spans="1:12" ht="12.75">
      <c r="A112" s="10">
        <v>3</v>
      </c>
      <c r="B112" s="15">
        <v>7</v>
      </c>
      <c r="C112" s="10">
        <f>B112*2.54</f>
        <v>17.78</v>
      </c>
      <c r="D112" s="15">
        <v>2.3</v>
      </c>
      <c r="E112" s="22">
        <f>D112/B112</f>
        <v>0.32857142857142857</v>
      </c>
      <c r="F112" s="11"/>
      <c r="H112" s="41">
        <v>19</v>
      </c>
      <c r="I112" s="41">
        <v>14</v>
      </c>
      <c r="J112" s="41">
        <v>6</v>
      </c>
      <c r="K112" s="41">
        <v>0</v>
      </c>
      <c r="L112" s="41">
        <v>19</v>
      </c>
    </row>
    <row r="113" spans="1:12" ht="12.75">
      <c r="A113" s="10">
        <v>4</v>
      </c>
      <c r="B113" s="15">
        <v>8.5</v>
      </c>
      <c r="C113" s="10">
        <f>B113*2.54</f>
        <v>21.59</v>
      </c>
      <c r="D113" s="15">
        <v>2.9</v>
      </c>
      <c r="E113" s="22">
        <f>D113/B113</f>
        <v>0.3411764705882353</v>
      </c>
      <c r="F113" s="11"/>
      <c r="H113" s="41">
        <v>0</v>
      </c>
      <c r="I113" s="41">
        <v>13</v>
      </c>
      <c r="J113" s="41">
        <v>0</v>
      </c>
      <c r="K113" s="41">
        <v>0</v>
      </c>
      <c r="L113" s="41">
        <v>17</v>
      </c>
    </row>
    <row r="114" spans="1:12" ht="12.75">
      <c r="A114" s="10">
        <v>5</v>
      </c>
      <c r="B114" s="15">
        <v>7.5</v>
      </c>
      <c r="C114" s="10">
        <f>B114*2.54</f>
        <v>19.05</v>
      </c>
      <c r="D114" s="15">
        <v>3.1</v>
      </c>
      <c r="E114" s="22">
        <f>D114/B114</f>
        <v>0.41333333333333333</v>
      </c>
      <c r="F114" s="11"/>
      <c r="H114" s="41">
        <v>8</v>
      </c>
      <c r="I114" s="41">
        <v>19</v>
      </c>
      <c r="J114" s="41">
        <v>0</v>
      </c>
      <c r="K114" s="41">
        <v>5</v>
      </c>
      <c r="L114" s="41">
        <v>16</v>
      </c>
    </row>
    <row r="115" spans="1:12" ht="12.75">
      <c r="A115" s="1" t="s">
        <v>5</v>
      </c>
      <c r="B115" s="14">
        <f>AVERAGE(B110:B114)</f>
        <v>7.3</v>
      </c>
      <c r="C115" s="14">
        <f>AVERAGE(C110:C114)</f>
        <v>18.542</v>
      </c>
      <c r="D115" s="14">
        <f>AVERAGE(D110:D114)</f>
        <v>2.52</v>
      </c>
      <c r="E115" s="2">
        <f>AVERAGE(E110:E114)</f>
        <v>0.3443085541909071</v>
      </c>
      <c r="F115" s="2"/>
      <c r="H115" s="41">
        <v>0</v>
      </c>
      <c r="I115" s="41">
        <v>12</v>
      </c>
      <c r="J115" s="41">
        <v>0</v>
      </c>
      <c r="K115" s="41">
        <v>0</v>
      </c>
      <c r="L115" s="41">
        <v>12</v>
      </c>
    </row>
    <row r="116" spans="8:12" ht="12.75">
      <c r="H116" s="41">
        <v>10</v>
      </c>
      <c r="I116" s="41">
        <v>14</v>
      </c>
      <c r="J116" s="41">
        <v>18</v>
      </c>
      <c r="K116" s="41">
        <v>10</v>
      </c>
      <c r="L116" s="41">
        <v>0</v>
      </c>
    </row>
    <row r="117" spans="8:12" ht="12.75">
      <c r="H117" s="41">
        <v>27</v>
      </c>
      <c r="I117" s="41">
        <v>0</v>
      </c>
      <c r="J117" s="41">
        <v>18</v>
      </c>
      <c r="K117" s="41">
        <v>0</v>
      </c>
      <c r="L117" s="41">
        <v>0</v>
      </c>
    </row>
    <row r="118" spans="8:12" ht="12.75">
      <c r="H118" s="41">
        <v>0</v>
      </c>
      <c r="I118" s="41">
        <v>0</v>
      </c>
      <c r="J118" s="41">
        <v>8</v>
      </c>
      <c r="K118" s="41">
        <v>14</v>
      </c>
      <c r="L118" s="41">
        <v>16</v>
      </c>
    </row>
    <row r="119" spans="8:12" ht="12.75">
      <c r="H119" s="41">
        <v>10</v>
      </c>
      <c r="I119" s="41">
        <v>0</v>
      </c>
      <c r="J119" s="41">
        <v>16</v>
      </c>
      <c r="K119" s="41">
        <v>15</v>
      </c>
      <c r="L119" s="41">
        <v>12</v>
      </c>
    </row>
    <row r="121" spans="4:12" ht="12.75">
      <c r="D121" s="36" t="s">
        <v>0</v>
      </c>
      <c r="E121" s="3"/>
      <c r="F121" s="14">
        <f>K121*E115</f>
        <v>3.0643461322990735</v>
      </c>
      <c r="H121" s="37" t="s">
        <v>8</v>
      </c>
      <c r="I121" s="9"/>
      <c r="J121" s="9"/>
      <c r="K121" s="42">
        <f>AVERAGE(H110:L119)</f>
        <v>8.9</v>
      </c>
      <c r="L121" t="s">
        <v>9</v>
      </c>
    </row>
    <row r="123" spans="1:6" ht="12.75">
      <c r="A123" s="1" t="s">
        <v>7</v>
      </c>
      <c r="B123" s="1"/>
      <c r="C123" s="1" t="s">
        <v>16</v>
      </c>
      <c r="D123" s="1"/>
      <c r="E123" s="1"/>
      <c r="F123" t="s">
        <v>111</v>
      </c>
    </row>
    <row r="124" spans="1:5" ht="12.75">
      <c r="A124" s="18" t="s">
        <v>6</v>
      </c>
      <c r="B124" s="19">
        <v>35211</v>
      </c>
      <c r="C124" s="1"/>
      <c r="D124" s="1" t="s">
        <v>10</v>
      </c>
      <c r="E124" s="1" t="s">
        <v>25</v>
      </c>
    </row>
    <row r="125" spans="8:12" ht="12.75">
      <c r="H125" s="5"/>
      <c r="I125" s="5"/>
      <c r="J125" s="5"/>
      <c r="K125" s="5"/>
      <c r="L125" s="5"/>
    </row>
    <row r="126" spans="1:12" ht="12.75">
      <c r="A126" s="6"/>
      <c r="B126" s="7" t="s">
        <v>1</v>
      </c>
      <c r="C126" s="7" t="s">
        <v>2</v>
      </c>
      <c r="D126" s="8" t="s">
        <v>14</v>
      </c>
      <c r="E126" s="8" t="s">
        <v>3</v>
      </c>
      <c r="F126" s="8"/>
      <c r="H126" s="9" t="s">
        <v>4</v>
      </c>
      <c r="I126" s="9"/>
      <c r="J126" s="9"/>
      <c r="K126" s="9"/>
      <c r="L126" s="9"/>
    </row>
    <row r="127" spans="1:12" ht="12.75">
      <c r="A127" s="10">
        <v>1</v>
      </c>
      <c r="B127" s="15">
        <v>4</v>
      </c>
      <c r="C127" s="10">
        <f>B127*2.54</f>
        <v>10.16</v>
      </c>
      <c r="D127" s="15">
        <v>1.3</v>
      </c>
      <c r="E127" s="22">
        <f>D127/B127</f>
        <v>0.325</v>
      </c>
      <c r="F127" s="11"/>
      <c r="H127" s="16">
        <v>3</v>
      </c>
      <c r="I127" s="16">
        <v>5</v>
      </c>
      <c r="J127" s="16">
        <v>5</v>
      </c>
      <c r="K127" s="16">
        <v>0</v>
      </c>
      <c r="L127" s="16">
        <v>0</v>
      </c>
    </row>
    <row r="128" spans="1:12" ht="12.75">
      <c r="A128" s="10">
        <v>2</v>
      </c>
      <c r="B128" s="15">
        <v>3</v>
      </c>
      <c r="C128" s="10">
        <f>B128*2.54</f>
        <v>7.62</v>
      </c>
      <c r="D128" s="15">
        <v>1</v>
      </c>
      <c r="E128" s="22">
        <f>D128/B128</f>
        <v>0.3333333333333333</v>
      </c>
      <c r="F128" s="11"/>
      <c r="H128" s="16">
        <v>3</v>
      </c>
      <c r="I128" s="16">
        <v>4</v>
      </c>
      <c r="J128" s="16">
        <v>4</v>
      </c>
      <c r="K128" s="16">
        <v>0</v>
      </c>
      <c r="L128" s="16">
        <v>0</v>
      </c>
    </row>
    <row r="129" spans="1:12" ht="12.75">
      <c r="A129" s="10">
        <v>3</v>
      </c>
      <c r="B129" s="15">
        <v>3.5</v>
      </c>
      <c r="C129" s="10">
        <f>B129*2.54</f>
        <v>8.89</v>
      </c>
      <c r="D129" s="15">
        <v>1.5</v>
      </c>
      <c r="E129" s="22">
        <f>D129/B129</f>
        <v>0.42857142857142855</v>
      </c>
      <c r="F129" s="11"/>
      <c r="H129" s="16">
        <v>4</v>
      </c>
      <c r="I129" s="16">
        <v>3</v>
      </c>
      <c r="J129" s="16">
        <v>1</v>
      </c>
      <c r="K129" s="16">
        <v>0</v>
      </c>
      <c r="L129" s="16">
        <v>0</v>
      </c>
    </row>
    <row r="130" spans="1:12" ht="12.75">
      <c r="A130" s="10">
        <v>4</v>
      </c>
      <c r="B130" s="15">
        <v>3.6</v>
      </c>
      <c r="C130" s="10">
        <f>B130*2.54</f>
        <v>9.144</v>
      </c>
      <c r="D130" s="15">
        <v>1.2</v>
      </c>
      <c r="E130" s="22">
        <f>D130/B130</f>
        <v>0.3333333333333333</v>
      </c>
      <c r="F130" s="11"/>
      <c r="H130" s="16">
        <v>6</v>
      </c>
      <c r="I130" s="16">
        <v>6</v>
      </c>
      <c r="J130" s="16">
        <v>0</v>
      </c>
      <c r="K130" s="16">
        <v>0</v>
      </c>
      <c r="L130" s="16">
        <v>0</v>
      </c>
    </row>
    <row r="131" spans="1:12" ht="12.75">
      <c r="A131" s="10">
        <v>5</v>
      </c>
      <c r="B131" s="15">
        <v>3.5</v>
      </c>
      <c r="C131" s="10">
        <f>B131*2.54</f>
        <v>8.89</v>
      </c>
      <c r="D131" s="15">
        <v>1.3</v>
      </c>
      <c r="E131" s="22">
        <f>D131/B131</f>
        <v>0.37142857142857144</v>
      </c>
      <c r="F131" s="11"/>
      <c r="H131" s="16">
        <v>2</v>
      </c>
      <c r="I131" s="16">
        <v>4.5</v>
      </c>
      <c r="J131" s="16">
        <v>0</v>
      </c>
      <c r="K131" s="16">
        <v>0</v>
      </c>
      <c r="L131" s="16">
        <v>0</v>
      </c>
    </row>
    <row r="132" spans="1:12" ht="12.75">
      <c r="A132" s="1" t="s">
        <v>5</v>
      </c>
      <c r="B132" s="14">
        <f>AVERAGE(B127:B131)</f>
        <v>3.5200000000000005</v>
      </c>
      <c r="C132" s="14">
        <f>AVERAGE(C127:C131)</f>
        <v>8.9408</v>
      </c>
      <c r="D132" s="14">
        <f>AVERAGE(D127:D131)</f>
        <v>1.26</v>
      </c>
      <c r="E132" s="2">
        <f>AVERAGE(E127:E131)</f>
        <v>0.3583333333333333</v>
      </c>
      <c r="F132" s="2"/>
      <c r="H132" s="16">
        <v>2</v>
      </c>
      <c r="I132" s="16">
        <v>3</v>
      </c>
      <c r="J132" s="16">
        <v>0</v>
      </c>
      <c r="K132" s="16">
        <v>0</v>
      </c>
      <c r="L132" s="16">
        <v>0</v>
      </c>
    </row>
    <row r="133" spans="8:12" ht="12.75">
      <c r="H133" s="16">
        <v>1</v>
      </c>
      <c r="I133" s="16">
        <v>4</v>
      </c>
      <c r="J133" s="16">
        <v>0</v>
      </c>
      <c r="K133" s="16">
        <v>0</v>
      </c>
      <c r="L133" s="16">
        <v>0</v>
      </c>
    </row>
    <row r="134" spans="8:12" ht="12.75">
      <c r="H134" s="16">
        <v>1</v>
      </c>
      <c r="I134" s="16">
        <v>1.5</v>
      </c>
      <c r="J134" s="16">
        <v>0</v>
      </c>
      <c r="K134" s="16">
        <v>0</v>
      </c>
      <c r="L134" s="16">
        <v>0</v>
      </c>
    </row>
    <row r="135" spans="8:12" ht="12.75">
      <c r="H135" s="16">
        <v>5</v>
      </c>
      <c r="I135" s="16">
        <v>4</v>
      </c>
      <c r="J135" s="16">
        <v>0</v>
      </c>
      <c r="K135" s="16">
        <v>0</v>
      </c>
      <c r="L135" s="16">
        <v>0</v>
      </c>
    </row>
    <row r="136" spans="8:12" ht="12.75">
      <c r="H136" s="16">
        <v>2</v>
      </c>
      <c r="I136" s="16">
        <v>3.5</v>
      </c>
      <c r="J136" s="16">
        <v>0</v>
      </c>
      <c r="K136" s="16">
        <v>0</v>
      </c>
      <c r="L136" s="16">
        <v>0</v>
      </c>
    </row>
    <row r="138" spans="4:12" ht="12.75">
      <c r="D138" s="36" t="s">
        <v>0</v>
      </c>
      <c r="E138" s="3"/>
      <c r="F138" s="14">
        <f>K138*E132</f>
        <v>0.5554166666666666</v>
      </c>
      <c r="H138" s="37" t="s">
        <v>8</v>
      </c>
      <c r="I138" s="9"/>
      <c r="J138" s="9"/>
      <c r="K138" s="38">
        <f>AVERAGE(H127:L136)</f>
        <v>1.55</v>
      </c>
      <c r="L138" t="s">
        <v>9</v>
      </c>
    </row>
    <row r="140" ht="12.75">
      <c r="I140" s="10"/>
    </row>
    <row r="141" ht="12.75">
      <c r="I141" s="10"/>
    </row>
    <row r="143" spans="1:5" ht="12.75">
      <c r="A143" s="1"/>
      <c r="B143" s="1"/>
      <c r="C143" s="1"/>
      <c r="D143" s="1"/>
      <c r="E143" s="1"/>
    </row>
    <row r="144" spans="1:5" ht="12.75">
      <c r="A144" s="18"/>
      <c r="B144" s="19"/>
      <c r="C144" s="1"/>
      <c r="D144" s="1"/>
      <c r="E144" s="1"/>
    </row>
    <row r="145" spans="1:8" ht="12.75">
      <c r="A145" s="18"/>
      <c r="B145" s="7"/>
      <c r="C145" s="7"/>
      <c r="D145" s="8"/>
      <c r="E145" s="8"/>
      <c r="H145" s="9"/>
    </row>
    <row r="146" spans="1:12" ht="12.75">
      <c r="A146" s="10"/>
      <c r="B146" s="26"/>
      <c r="C146" s="10"/>
      <c r="D146" s="15"/>
      <c r="E146" s="22"/>
      <c r="H146" s="32"/>
      <c r="I146" s="32"/>
      <c r="J146" s="32"/>
      <c r="K146" s="32"/>
      <c r="L146" s="32"/>
    </row>
    <row r="147" spans="1:12" ht="12.75">
      <c r="A147" s="10"/>
      <c r="B147" s="26"/>
      <c r="C147" s="10"/>
      <c r="D147" s="15"/>
      <c r="E147" s="22"/>
      <c r="H147" s="32"/>
      <c r="I147" s="32"/>
      <c r="J147" s="32"/>
      <c r="K147" s="32"/>
      <c r="L147" s="32"/>
    </row>
    <row r="148" spans="1:12" ht="12.75">
      <c r="A148" s="10"/>
      <c r="B148" s="26"/>
      <c r="C148" s="10"/>
      <c r="D148" s="15"/>
      <c r="E148" s="22"/>
      <c r="H148" s="32"/>
      <c r="I148" s="32"/>
      <c r="J148" s="32"/>
      <c r="K148" s="32"/>
      <c r="L148" s="32"/>
    </row>
    <row r="149" spans="1:12" ht="12.75">
      <c r="A149" s="10"/>
      <c r="B149" s="26"/>
      <c r="C149" s="10"/>
      <c r="D149" s="15"/>
      <c r="E149" s="22"/>
      <c r="H149" s="32"/>
      <c r="I149" s="32"/>
      <c r="J149" s="32"/>
      <c r="K149" s="32"/>
      <c r="L149" s="32"/>
    </row>
    <row r="150" spans="1:12" ht="12.75">
      <c r="A150" s="10"/>
      <c r="B150" s="26"/>
      <c r="C150" s="10"/>
      <c r="D150" s="15"/>
      <c r="E150" s="22"/>
      <c r="F150" s="8"/>
      <c r="H150" s="32"/>
      <c r="I150" s="32"/>
      <c r="J150" s="32"/>
      <c r="K150" s="32"/>
      <c r="L150" s="32"/>
    </row>
    <row r="151" spans="1:12" ht="12.75">
      <c r="A151" s="1"/>
      <c r="B151" s="14"/>
      <c r="C151" s="14"/>
      <c r="D151" s="14"/>
      <c r="E151" s="2"/>
      <c r="F151" s="11"/>
      <c r="H151" s="32"/>
      <c r="I151" s="32"/>
      <c r="J151" s="32"/>
      <c r="K151" s="32"/>
      <c r="L151" s="32"/>
    </row>
    <row r="152" spans="1:12" ht="12.75">
      <c r="A152" s="1"/>
      <c r="B152" s="14"/>
      <c r="C152" s="14"/>
      <c r="D152" s="14"/>
      <c r="E152" s="2"/>
      <c r="F152" s="11"/>
      <c r="H152" s="32"/>
      <c r="I152" s="32"/>
      <c r="J152" s="32"/>
      <c r="K152" s="32"/>
      <c r="L152" s="32"/>
    </row>
    <row r="153" spans="1:12" ht="12.75">
      <c r="A153" s="1"/>
      <c r="B153" s="14"/>
      <c r="C153" s="14"/>
      <c r="D153" s="14"/>
      <c r="E153" s="2"/>
      <c r="F153" s="11"/>
      <c r="H153" s="32"/>
      <c r="I153" s="32"/>
      <c r="J153" s="32"/>
      <c r="K153" s="32"/>
      <c r="L153" s="32"/>
    </row>
    <row r="154" spans="1:12" ht="12.75">
      <c r="A154" s="1"/>
      <c r="B154" s="14"/>
      <c r="C154" s="14"/>
      <c r="D154" s="14"/>
      <c r="E154" s="2"/>
      <c r="F154" s="11"/>
      <c r="H154" s="32"/>
      <c r="I154" s="32"/>
      <c r="J154" s="32"/>
      <c r="K154" s="32"/>
      <c r="L154" s="32"/>
    </row>
    <row r="155" spans="1:12" ht="12.75">
      <c r="A155" s="1"/>
      <c r="B155" s="14"/>
      <c r="C155" s="14"/>
      <c r="D155" s="14"/>
      <c r="E155" s="2"/>
      <c r="F155" s="11"/>
      <c r="H155" s="32"/>
      <c r="I155" s="32"/>
      <c r="J155" s="32"/>
      <c r="K155" s="32"/>
      <c r="L155" s="32"/>
    </row>
    <row r="156" spans="1:12" ht="12.75">
      <c r="A156" s="1"/>
      <c r="B156" s="14"/>
      <c r="C156" s="14"/>
      <c r="D156" s="14"/>
      <c r="E156" s="2"/>
      <c r="F156" s="11"/>
      <c r="H156" s="28"/>
      <c r="I156" s="28"/>
      <c r="J156" s="28"/>
      <c r="K156" s="31"/>
      <c r="L156" s="30"/>
    </row>
    <row r="157" spans="1:11" ht="12.75">
      <c r="A157" s="1"/>
      <c r="B157" s="14"/>
      <c r="C157" s="14"/>
      <c r="D157" s="36"/>
      <c r="E157" s="3"/>
      <c r="F157" s="14"/>
      <c r="H157" s="37"/>
      <c r="I157" s="9"/>
      <c r="J157" s="9"/>
      <c r="K157" s="38"/>
    </row>
    <row r="158" spans="1:11" ht="12.75">
      <c r="A158" s="1"/>
      <c r="B158" s="14"/>
      <c r="C158" s="14"/>
      <c r="D158" s="14"/>
      <c r="E158" s="2"/>
      <c r="F158" s="11"/>
      <c r="H158" s="9"/>
      <c r="I158" s="9"/>
      <c r="J158" s="9"/>
      <c r="K158" s="23"/>
    </row>
    <row r="159" spans="1:11" ht="12.75">
      <c r="A159" s="1"/>
      <c r="B159" s="14"/>
      <c r="C159" s="14"/>
      <c r="I159" s="10"/>
      <c r="J159" s="27"/>
      <c r="K159" s="23"/>
    </row>
    <row r="160" spans="1:11" ht="12.75">
      <c r="A160" s="1"/>
      <c r="B160" s="14"/>
      <c r="C160" s="14"/>
      <c r="D160" s="3"/>
      <c r="E160" s="3"/>
      <c r="F160" s="4"/>
      <c r="I160" s="10"/>
      <c r="K160" s="23"/>
    </row>
    <row r="162" spans="1:5" ht="12.75">
      <c r="A162" s="1"/>
      <c r="B162" s="1"/>
      <c r="C162" s="1"/>
      <c r="D162" s="1"/>
      <c r="E162" s="1"/>
    </row>
    <row r="163" spans="1:5" ht="12.75">
      <c r="A163" s="18"/>
      <c r="B163" s="19"/>
      <c r="C163" s="1"/>
      <c r="D163" s="1"/>
      <c r="E163" s="1"/>
    </row>
    <row r="164" spans="1:8" ht="12.75">
      <c r="A164" s="18"/>
      <c r="B164" s="7"/>
      <c r="C164" s="7"/>
      <c r="D164" s="8"/>
      <c r="E164" s="8"/>
      <c r="H164" s="9"/>
    </row>
    <row r="165" spans="1:12" ht="12.75">
      <c r="A165" s="10"/>
      <c r="B165" s="26"/>
      <c r="C165" s="10"/>
      <c r="D165" s="15"/>
      <c r="E165" s="22"/>
      <c r="H165" s="32"/>
      <c r="I165" s="32"/>
      <c r="J165" s="32"/>
      <c r="K165" s="32"/>
      <c r="L165" s="32"/>
    </row>
    <row r="166" spans="1:12" ht="12.75">
      <c r="A166" s="10"/>
      <c r="B166" s="26"/>
      <c r="C166" s="10"/>
      <c r="D166" s="15"/>
      <c r="E166" s="22"/>
      <c r="H166" s="32"/>
      <c r="I166" s="32"/>
      <c r="J166" s="32"/>
      <c r="K166" s="32"/>
      <c r="L166" s="32"/>
    </row>
    <row r="167" spans="1:12" ht="12.75">
      <c r="A167" s="10"/>
      <c r="B167" s="26"/>
      <c r="C167" s="10"/>
      <c r="D167" s="15"/>
      <c r="E167" s="22"/>
      <c r="H167" s="32"/>
      <c r="I167" s="32"/>
      <c r="J167" s="32"/>
      <c r="K167" s="32"/>
      <c r="L167" s="32"/>
    </row>
    <row r="168" spans="1:12" ht="12.75">
      <c r="A168" s="10"/>
      <c r="B168" s="26"/>
      <c r="C168" s="10"/>
      <c r="D168" s="15"/>
      <c r="E168" s="22"/>
      <c r="H168" s="32"/>
      <c r="I168" s="32"/>
      <c r="J168" s="32"/>
      <c r="K168" s="32"/>
      <c r="L168" s="32"/>
    </row>
    <row r="169" spans="1:12" ht="12.75">
      <c r="A169" s="10"/>
      <c r="B169" s="26"/>
      <c r="C169" s="10"/>
      <c r="D169" s="15"/>
      <c r="E169" s="22"/>
      <c r="F169" s="8"/>
      <c r="H169" s="32"/>
      <c r="I169" s="32"/>
      <c r="J169" s="32"/>
      <c r="K169" s="32"/>
      <c r="L169" s="32"/>
    </row>
    <row r="170" spans="1:12" ht="12.75">
      <c r="A170" s="1"/>
      <c r="B170" s="14"/>
      <c r="C170" s="14"/>
      <c r="D170" s="14"/>
      <c r="E170" s="2"/>
      <c r="F170" s="11"/>
      <c r="H170" s="32"/>
      <c r="I170" s="32"/>
      <c r="J170" s="32"/>
      <c r="K170" s="32"/>
      <c r="L170" s="32"/>
    </row>
    <row r="171" spans="1:12" ht="12.75">
      <c r="A171" s="1"/>
      <c r="B171" s="14"/>
      <c r="C171" s="14"/>
      <c r="D171" s="14"/>
      <c r="E171" s="2"/>
      <c r="F171" s="11"/>
      <c r="H171" s="32"/>
      <c r="I171" s="32"/>
      <c r="J171" s="32"/>
      <c r="K171" s="32"/>
      <c r="L171" s="32"/>
    </row>
    <row r="172" spans="1:12" ht="12.75">
      <c r="A172" s="1"/>
      <c r="B172" s="14"/>
      <c r="F172" s="11"/>
      <c r="H172" s="32"/>
      <c r="I172" s="32"/>
      <c r="J172" s="32"/>
      <c r="K172" s="32"/>
      <c r="L172" s="32"/>
    </row>
    <row r="173" spans="1:12" ht="12.75">
      <c r="A173" s="1"/>
      <c r="B173" s="14"/>
      <c r="F173" s="11"/>
      <c r="H173" s="32"/>
      <c r="I173" s="32"/>
      <c r="J173" s="32"/>
      <c r="K173" s="32"/>
      <c r="L173" s="32"/>
    </row>
    <row r="174" spans="1:12" ht="12.75">
      <c r="A174" s="1"/>
      <c r="B174" s="14"/>
      <c r="C174" s="14"/>
      <c r="D174" s="14"/>
      <c r="E174" s="2"/>
      <c r="F174" s="11"/>
      <c r="H174" s="32"/>
      <c r="I174" s="32"/>
      <c r="J174" s="32"/>
      <c r="K174" s="32"/>
      <c r="L174" s="32"/>
    </row>
    <row r="175" spans="1:12" ht="12.75">
      <c r="A175" s="1"/>
      <c r="B175" s="14"/>
      <c r="C175" s="14"/>
      <c r="D175" s="14"/>
      <c r="E175" s="2"/>
      <c r="F175" s="11"/>
      <c r="H175" s="28"/>
      <c r="I175" s="28"/>
      <c r="J175" s="28"/>
      <c r="K175" s="31"/>
      <c r="L175" s="30"/>
    </row>
    <row r="176" spans="1:11" ht="12.75">
      <c r="A176" s="1"/>
      <c r="B176" s="14"/>
      <c r="C176" s="14"/>
      <c r="D176" s="36"/>
      <c r="E176" s="3"/>
      <c r="F176" s="14"/>
      <c r="H176" s="37"/>
      <c r="I176" s="9"/>
      <c r="J176" s="9"/>
      <c r="K176" s="38"/>
    </row>
    <row r="177" spans="1:11" ht="12.75">
      <c r="A177" s="1"/>
      <c r="B177" s="14"/>
      <c r="C177" s="14"/>
      <c r="D177" s="36"/>
      <c r="E177" s="3"/>
      <c r="F177" s="14"/>
      <c r="H177" s="37"/>
      <c r="I177" s="9"/>
      <c r="J177" s="9"/>
      <c r="K177" s="38"/>
    </row>
    <row r="178" spans="1:11" ht="12.75">
      <c r="A178" s="1"/>
      <c r="B178" s="14"/>
      <c r="C178" s="14"/>
      <c r="D178" s="36"/>
      <c r="E178" s="3"/>
      <c r="F178" s="14"/>
      <c r="I178" s="10"/>
      <c r="J178" s="27"/>
      <c r="K178" s="38"/>
    </row>
    <row r="179" spans="1:11" ht="12.75">
      <c r="A179" s="1"/>
      <c r="B179" s="14"/>
      <c r="C179" s="14"/>
      <c r="D179" s="36"/>
      <c r="E179" s="3"/>
      <c r="F179" s="14"/>
      <c r="I179" s="10"/>
      <c r="K179" s="38"/>
    </row>
    <row r="180" spans="1:11" ht="12.75">
      <c r="A180" s="1"/>
      <c r="B180" s="14"/>
      <c r="C180" s="14"/>
      <c r="D180" s="14"/>
      <c r="E180" s="2"/>
      <c r="F180" s="11"/>
      <c r="H180" s="9"/>
      <c r="I180" s="9"/>
      <c r="J180" s="9"/>
      <c r="K180" s="23"/>
    </row>
    <row r="181" spans="1:5" ht="12.75">
      <c r="A181" s="1"/>
      <c r="B181" s="1"/>
      <c r="C181" s="1"/>
      <c r="D181" s="1"/>
      <c r="E181" s="1"/>
    </row>
    <row r="182" spans="1:5" ht="12.75">
      <c r="A182" s="18"/>
      <c r="B182" s="19"/>
      <c r="C182" s="1"/>
      <c r="D182" s="1"/>
      <c r="E182" s="1"/>
    </row>
    <row r="183" spans="1:8" ht="12.75">
      <c r="A183" s="18"/>
      <c r="B183" s="7"/>
      <c r="C183" s="7"/>
      <c r="D183" s="8"/>
      <c r="E183" s="8"/>
      <c r="H183" s="9"/>
    </row>
    <row r="184" spans="1:12" ht="12.75">
      <c r="A184" s="10"/>
      <c r="B184" s="26"/>
      <c r="C184" s="23"/>
      <c r="D184" s="15"/>
      <c r="E184" s="22"/>
      <c r="H184" s="32"/>
      <c r="I184" s="32"/>
      <c r="J184" s="32"/>
      <c r="K184" s="32"/>
      <c r="L184" s="32"/>
    </row>
    <row r="185" spans="1:12" ht="12.75">
      <c r="A185" s="10"/>
      <c r="B185" s="26"/>
      <c r="C185" s="23"/>
      <c r="D185" s="15"/>
      <c r="E185" s="22"/>
      <c r="H185" s="32"/>
      <c r="I185" s="32"/>
      <c r="J185" s="32"/>
      <c r="K185" s="32"/>
      <c r="L185" s="32"/>
    </row>
    <row r="186" spans="1:12" ht="12.75">
      <c r="A186" s="10"/>
      <c r="B186" s="26"/>
      <c r="C186" s="23"/>
      <c r="D186" s="15"/>
      <c r="E186" s="22"/>
      <c r="H186" s="32"/>
      <c r="I186" s="32"/>
      <c r="J186" s="32"/>
      <c r="K186" s="32"/>
      <c r="L186" s="32"/>
    </row>
    <row r="187" spans="1:12" ht="12.75">
      <c r="A187" s="10"/>
      <c r="B187" s="26"/>
      <c r="C187" s="23"/>
      <c r="D187" s="15"/>
      <c r="E187" s="22"/>
      <c r="H187" s="32"/>
      <c r="I187" s="32"/>
      <c r="J187" s="32"/>
      <c r="K187" s="32"/>
      <c r="L187" s="32"/>
    </row>
    <row r="188" spans="1:12" ht="12.75">
      <c r="A188" s="10"/>
      <c r="B188" s="26"/>
      <c r="C188" s="23"/>
      <c r="D188" s="15"/>
      <c r="E188" s="22"/>
      <c r="F188" s="8"/>
      <c r="H188" s="32"/>
      <c r="I188" s="32"/>
      <c r="J188" s="32"/>
      <c r="K188" s="32"/>
      <c r="L188" s="32"/>
    </row>
    <row r="189" spans="1:12" ht="12.75">
      <c r="A189" s="1"/>
      <c r="B189" s="14"/>
      <c r="C189" s="12"/>
      <c r="D189" s="14"/>
      <c r="E189" s="2"/>
      <c r="F189" s="11"/>
      <c r="H189" s="32"/>
      <c r="I189" s="32"/>
      <c r="J189" s="32"/>
      <c r="K189" s="32"/>
      <c r="L189" s="32"/>
    </row>
    <row r="190" spans="1:12" ht="12.75">
      <c r="A190" s="1"/>
      <c r="B190" s="14"/>
      <c r="C190" s="14"/>
      <c r="D190" s="14"/>
      <c r="E190" s="2"/>
      <c r="F190" s="11"/>
      <c r="H190" s="32"/>
      <c r="I190" s="32"/>
      <c r="J190" s="32"/>
      <c r="K190" s="32"/>
      <c r="L190" s="32"/>
    </row>
    <row r="191" spans="1:12" ht="12.75">
      <c r="A191" s="1"/>
      <c r="B191" s="14"/>
      <c r="C191" s="14"/>
      <c r="D191" s="14"/>
      <c r="E191" s="2"/>
      <c r="F191" s="11"/>
      <c r="H191" s="32"/>
      <c r="I191" s="32"/>
      <c r="J191" s="32"/>
      <c r="K191" s="32"/>
      <c r="L191" s="32"/>
    </row>
    <row r="192" spans="1:12" ht="12.75">
      <c r="A192" s="1"/>
      <c r="B192" s="14"/>
      <c r="C192" s="14"/>
      <c r="D192" s="14"/>
      <c r="E192" s="2"/>
      <c r="F192" s="11"/>
      <c r="H192" s="32"/>
      <c r="I192" s="32"/>
      <c r="J192" s="32"/>
      <c r="K192" s="32"/>
      <c r="L192" s="32"/>
    </row>
    <row r="193" spans="1:12" ht="12.75">
      <c r="A193" s="1"/>
      <c r="B193" s="14"/>
      <c r="C193" s="14"/>
      <c r="D193" s="14"/>
      <c r="E193" s="2"/>
      <c r="F193" s="11"/>
      <c r="H193" s="32"/>
      <c r="I193" s="32"/>
      <c r="J193" s="32"/>
      <c r="K193" s="32"/>
      <c r="L193" s="32"/>
    </row>
    <row r="194" spans="1:12" ht="12.75">
      <c r="A194" s="1"/>
      <c r="B194" s="14"/>
      <c r="C194" s="14"/>
      <c r="D194" s="14"/>
      <c r="E194" s="2"/>
      <c r="F194" s="11"/>
      <c r="H194" s="28"/>
      <c r="I194" s="28"/>
      <c r="J194" s="28"/>
      <c r="K194" s="31"/>
      <c r="L194" s="30"/>
    </row>
    <row r="195" spans="1:11" ht="12.75">
      <c r="A195" s="1"/>
      <c r="B195" s="14"/>
      <c r="C195" s="14"/>
      <c r="D195" s="36"/>
      <c r="E195" s="3"/>
      <c r="F195" s="14"/>
      <c r="H195" s="37"/>
      <c r="I195" s="9"/>
      <c r="J195" s="9"/>
      <c r="K195" s="38"/>
    </row>
    <row r="197" spans="9:10" ht="12.75">
      <c r="I197" s="10"/>
      <c r="J197" s="27"/>
    </row>
    <row r="198" ht="12.75">
      <c r="I198" s="10"/>
    </row>
    <row r="200" spans="1:5" ht="12.75">
      <c r="A200" s="1"/>
      <c r="B200" s="1"/>
      <c r="C200" s="1"/>
      <c r="D200" s="1"/>
      <c r="E200" s="1"/>
    </row>
    <row r="201" spans="1:5" ht="12.75">
      <c r="A201" s="18"/>
      <c r="B201" s="19"/>
      <c r="C201" s="1"/>
      <c r="D201" s="1"/>
      <c r="E201" s="21"/>
    </row>
    <row r="202" spans="1:8" ht="12.75">
      <c r="A202" s="18"/>
      <c r="B202" s="7"/>
      <c r="C202" s="7"/>
      <c r="D202" s="8"/>
      <c r="E202" s="8"/>
      <c r="H202" s="9"/>
    </row>
    <row r="203" spans="1:12" ht="12.75">
      <c r="A203" s="10"/>
      <c r="B203" s="26"/>
      <c r="C203" s="23"/>
      <c r="D203" s="15"/>
      <c r="E203" s="22"/>
      <c r="H203" s="32"/>
      <c r="I203" s="32"/>
      <c r="J203" s="32"/>
      <c r="K203" s="32"/>
      <c r="L203" s="32"/>
    </row>
    <row r="204" spans="1:12" ht="12.75">
      <c r="A204" s="10"/>
      <c r="B204" s="26"/>
      <c r="C204" s="23"/>
      <c r="D204" s="15"/>
      <c r="E204" s="22"/>
      <c r="H204" s="32"/>
      <c r="I204" s="32"/>
      <c r="J204" s="32"/>
      <c r="K204" s="32"/>
      <c r="L204" s="32"/>
    </row>
    <row r="205" spans="1:12" ht="12.75">
      <c r="A205" s="10"/>
      <c r="B205" s="26"/>
      <c r="C205" s="23"/>
      <c r="D205" s="15"/>
      <c r="E205" s="22"/>
      <c r="H205" s="32"/>
      <c r="I205" s="32"/>
      <c r="J205" s="32"/>
      <c r="K205" s="32"/>
      <c r="L205" s="32"/>
    </row>
    <row r="206" spans="1:12" ht="12.75">
      <c r="A206" s="10"/>
      <c r="B206" s="26"/>
      <c r="C206" s="23"/>
      <c r="D206" s="15"/>
      <c r="E206" s="22"/>
      <c r="H206" s="32"/>
      <c r="I206" s="32"/>
      <c r="J206" s="32"/>
      <c r="K206" s="32"/>
      <c r="L206" s="32"/>
    </row>
    <row r="207" spans="1:12" ht="12.75">
      <c r="A207" s="10"/>
      <c r="B207" s="26"/>
      <c r="C207" s="23"/>
      <c r="D207" s="15"/>
      <c r="E207" s="22"/>
      <c r="F207" s="8"/>
      <c r="H207" s="32"/>
      <c r="I207" s="32"/>
      <c r="J207" s="32"/>
      <c r="K207" s="32"/>
      <c r="L207" s="32"/>
    </row>
    <row r="208" spans="1:12" ht="12.75">
      <c r="A208" s="1"/>
      <c r="B208" s="14"/>
      <c r="C208" s="12"/>
      <c r="D208" s="14"/>
      <c r="E208" s="2"/>
      <c r="F208" s="11"/>
      <c r="H208" s="32"/>
      <c r="I208" s="32"/>
      <c r="J208" s="32"/>
      <c r="K208" s="32"/>
      <c r="L208" s="32"/>
    </row>
    <row r="209" spans="1:12" ht="12.75">
      <c r="A209" s="1"/>
      <c r="B209" s="14"/>
      <c r="C209" s="14"/>
      <c r="D209" s="14"/>
      <c r="E209" s="2"/>
      <c r="F209" s="11"/>
      <c r="H209" s="32"/>
      <c r="I209" s="32"/>
      <c r="J209" s="32"/>
      <c r="K209" s="32"/>
      <c r="L209" s="32"/>
    </row>
    <row r="210" spans="1:12" ht="12.75">
      <c r="A210" s="1"/>
      <c r="B210" s="14"/>
      <c r="C210" s="14"/>
      <c r="D210" s="14"/>
      <c r="E210" s="2"/>
      <c r="F210" s="11"/>
      <c r="H210" s="32"/>
      <c r="I210" s="32"/>
      <c r="J210" s="32"/>
      <c r="K210" s="32"/>
      <c r="L210" s="32"/>
    </row>
    <row r="211" spans="1:12" ht="12.75">
      <c r="A211" s="1"/>
      <c r="B211" s="14"/>
      <c r="C211" s="14"/>
      <c r="D211" s="14"/>
      <c r="E211" s="2"/>
      <c r="F211" s="11"/>
      <c r="H211" s="32"/>
      <c r="I211" s="32"/>
      <c r="J211" s="32"/>
      <c r="K211" s="32"/>
      <c r="L211" s="32"/>
    </row>
    <row r="212" spans="1:12" ht="12.75">
      <c r="A212" s="1"/>
      <c r="B212" s="14"/>
      <c r="C212" s="14"/>
      <c r="D212" s="14"/>
      <c r="E212" s="2"/>
      <c r="F212" s="11"/>
      <c r="H212" s="32"/>
      <c r="I212" s="32"/>
      <c r="J212" s="32"/>
      <c r="K212" s="32"/>
      <c r="L212" s="32"/>
    </row>
    <row r="213" spans="1:12" ht="12.75">
      <c r="A213" s="1"/>
      <c r="B213" s="14"/>
      <c r="C213" s="14"/>
      <c r="D213" s="14"/>
      <c r="E213" s="2"/>
      <c r="F213" s="11"/>
      <c r="H213" s="28"/>
      <c r="I213" s="28"/>
      <c r="J213" s="28"/>
      <c r="K213" s="31"/>
      <c r="L213" s="30"/>
    </row>
    <row r="214" spans="1:11" ht="12.75">
      <c r="A214" s="1"/>
      <c r="B214" s="14"/>
      <c r="C214" s="14"/>
      <c r="D214" s="36"/>
      <c r="E214" s="3"/>
      <c r="F214" s="14"/>
      <c r="H214" s="37"/>
      <c r="I214" s="9"/>
      <c r="J214" s="9"/>
      <c r="K214" s="38"/>
    </row>
    <row r="216" spans="9:10" ht="12.75">
      <c r="I216" s="10"/>
      <c r="J216" s="27"/>
    </row>
    <row r="217" ht="12.75">
      <c r="I217" s="10"/>
    </row>
    <row r="219" spans="1:5" ht="12.75">
      <c r="A219" s="1"/>
      <c r="B219" s="1"/>
      <c r="C219" s="1"/>
      <c r="D219" s="1"/>
      <c r="E219" s="1"/>
    </row>
    <row r="220" spans="1:5" ht="12.75">
      <c r="A220" s="18"/>
      <c r="B220" s="19"/>
      <c r="C220" s="1"/>
      <c r="D220" s="1"/>
      <c r="E220" s="21"/>
    </row>
    <row r="221" spans="1:8" ht="12.75">
      <c r="A221" s="18"/>
      <c r="B221" s="7"/>
      <c r="C221" s="7"/>
      <c r="D221" s="8"/>
      <c r="E221" s="8"/>
      <c r="H221" s="9"/>
    </row>
    <row r="222" spans="1:12" ht="12.75">
      <c r="A222" s="10"/>
      <c r="B222" s="26"/>
      <c r="C222" s="23"/>
      <c r="D222" s="25"/>
      <c r="E222" s="22"/>
      <c r="H222" s="32"/>
      <c r="I222" s="32"/>
      <c r="J222" s="32"/>
      <c r="K222" s="32"/>
      <c r="L222" s="32"/>
    </row>
    <row r="223" spans="1:12" ht="12.75">
      <c r="A223" s="10"/>
      <c r="B223" s="26"/>
      <c r="C223" s="23"/>
      <c r="D223" s="25"/>
      <c r="E223" s="22"/>
      <c r="H223" s="32"/>
      <c r="I223" s="32"/>
      <c r="J223" s="32"/>
      <c r="K223" s="32"/>
      <c r="L223" s="32"/>
    </row>
    <row r="224" spans="1:12" ht="12.75">
      <c r="A224" s="10"/>
      <c r="B224" s="26"/>
      <c r="C224" s="23"/>
      <c r="D224" s="25"/>
      <c r="E224" s="22"/>
      <c r="H224" s="32"/>
      <c r="I224" s="32"/>
      <c r="J224" s="32"/>
      <c r="K224" s="32"/>
      <c r="L224" s="32"/>
    </row>
    <row r="225" spans="1:12" ht="12.75">
      <c r="A225" s="10"/>
      <c r="B225" s="26"/>
      <c r="C225" s="23"/>
      <c r="D225" s="25"/>
      <c r="E225" s="22"/>
      <c r="H225" s="32"/>
      <c r="I225" s="32"/>
      <c r="J225" s="32"/>
      <c r="K225" s="32"/>
      <c r="L225" s="32"/>
    </row>
    <row r="226" spans="1:12" ht="12.75">
      <c r="A226" s="10"/>
      <c r="B226" s="26"/>
      <c r="C226" s="23"/>
      <c r="D226" s="25"/>
      <c r="E226" s="22"/>
      <c r="F226" s="8"/>
      <c r="H226" s="32"/>
      <c r="I226" s="32"/>
      <c r="J226" s="32"/>
      <c r="K226" s="32"/>
      <c r="L226" s="32"/>
    </row>
    <row r="227" spans="1:12" ht="12.75">
      <c r="A227" s="1"/>
      <c r="B227" s="14"/>
      <c r="C227" s="12"/>
      <c r="D227" s="14"/>
      <c r="E227" s="2"/>
      <c r="F227" s="11"/>
      <c r="H227" s="32"/>
      <c r="I227" s="32"/>
      <c r="J227" s="32"/>
      <c r="K227" s="32"/>
      <c r="L227" s="32"/>
    </row>
    <row r="228" spans="1:12" ht="12.75">
      <c r="A228" s="1"/>
      <c r="B228" s="14"/>
      <c r="C228" s="14"/>
      <c r="D228" s="14"/>
      <c r="E228" s="2"/>
      <c r="F228" s="11"/>
      <c r="H228" s="32"/>
      <c r="I228" s="32"/>
      <c r="J228" s="32"/>
      <c r="K228" s="32"/>
      <c r="L228" s="32"/>
    </row>
    <row r="229" spans="1:12" ht="12.75">
      <c r="A229" s="1"/>
      <c r="B229" s="14"/>
      <c r="C229" s="14"/>
      <c r="D229" s="14"/>
      <c r="E229" s="2"/>
      <c r="F229" s="11"/>
      <c r="H229" s="32"/>
      <c r="I229" s="32"/>
      <c r="J229" s="32"/>
      <c r="K229" s="32"/>
      <c r="L229" s="32"/>
    </row>
    <row r="230" spans="1:12" ht="12.75">
      <c r="A230" s="1"/>
      <c r="B230" s="14"/>
      <c r="C230" s="14"/>
      <c r="D230" s="14"/>
      <c r="E230" s="2"/>
      <c r="F230" s="11"/>
      <c r="H230" s="32"/>
      <c r="I230" s="32"/>
      <c r="J230" s="32"/>
      <c r="K230" s="32"/>
      <c r="L230" s="32"/>
    </row>
    <row r="231" spans="1:12" ht="12.75">
      <c r="A231" s="1"/>
      <c r="B231" s="14"/>
      <c r="C231" s="14"/>
      <c r="D231" s="14"/>
      <c r="E231" s="2"/>
      <c r="F231" s="11"/>
      <c r="H231" s="32"/>
      <c r="I231" s="32"/>
      <c r="J231" s="32"/>
      <c r="K231" s="32"/>
      <c r="L231" s="32"/>
    </row>
    <row r="232" spans="1:12" ht="12.75">
      <c r="A232" s="1"/>
      <c r="B232" s="14"/>
      <c r="C232" s="14"/>
      <c r="D232" s="14"/>
      <c r="E232" s="2"/>
      <c r="F232" s="11"/>
      <c r="H232" s="28"/>
      <c r="I232" s="28"/>
      <c r="J232" s="28"/>
      <c r="K232" s="31"/>
      <c r="L232" s="30"/>
    </row>
    <row r="233" spans="1:11" ht="12.75">
      <c r="A233" s="1"/>
      <c r="B233" s="14"/>
      <c r="C233" s="14"/>
      <c r="D233" s="36"/>
      <c r="E233" s="3"/>
      <c r="F233" s="14"/>
      <c r="H233" s="37"/>
      <c r="I233" s="9"/>
      <c r="J233" s="9"/>
      <c r="K233" s="38"/>
    </row>
    <row r="235" spans="1:5" ht="12.75">
      <c r="A235" s="1"/>
      <c r="B235" s="1"/>
      <c r="C235" s="1"/>
      <c r="D235" s="1"/>
      <c r="E235" s="1"/>
    </row>
    <row r="236" spans="1:5" ht="12.75">
      <c r="A236" s="18"/>
      <c r="B236" s="19"/>
      <c r="C236" s="1"/>
      <c r="D236" s="1"/>
      <c r="E236" s="21"/>
    </row>
    <row r="237" spans="1:8" ht="12.75">
      <c r="A237" s="18"/>
      <c r="B237" s="7"/>
      <c r="C237" s="7"/>
      <c r="D237" s="8"/>
      <c r="E237" s="8"/>
      <c r="H237" s="9"/>
    </row>
    <row r="238" spans="1:12" ht="12.75">
      <c r="A238" s="10"/>
      <c r="B238" s="26"/>
      <c r="C238" s="23"/>
      <c r="D238" s="25"/>
      <c r="E238" s="22"/>
      <c r="H238" s="32"/>
      <c r="I238" s="32"/>
      <c r="J238" s="32"/>
      <c r="K238" s="32"/>
      <c r="L238" s="32"/>
    </row>
    <row r="239" spans="1:12" ht="12.75">
      <c r="A239" s="10"/>
      <c r="B239" s="26"/>
      <c r="C239" s="23"/>
      <c r="D239" s="25"/>
      <c r="E239" s="22"/>
      <c r="H239" s="32"/>
      <c r="I239" s="32"/>
      <c r="J239" s="32"/>
      <c r="K239" s="32"/>
      <c r="L239" s="32"/>
    </row>
    <row r="240" spans="1:12" ht="12.75">
      <c r="A240" s="10"/>
      <c r="B240" s="26"/>
      <c r="C240" s="23"/>
      <c r="D240" s="25"/>
      <c r="E240" s="22"/>
      <c r="H240" s="32"/>
      <c r="I240" s="32"/>
      <c r="J240" s="32"/>
      <c r="K240" s="32"/>
      <c r="L240" s="32"/>
    </row>
    <row r="241" spans="1:12" ht="12.75">
      <c r="A241" s="10"/>
      <c r="B241" s="26"/>
      <c r="C241" s="23"/>
      <c r="D241" s="25"/>
      <c r="E241" s="22"/>
      <c r="H241" s="32"/>
      <c r="I241" s="32"/>
      <c r="J241" s="32"/>
      <c r="K241" s="32"/>
      <c r="L241" s="32"/>
    </row>
    <row r="242" spans="1:12" ht="12.75">
      <c r="A242" s="10"/>
      <c r="B242" s="26"/>
      <c r="C242" s="23"/>
      <c r="D242" s="25"/>
      <c r="E242" s="22"/>
      <c r="F242" s="8"/>
      <c r="H242" s="32"/>
      <c r="I242" s="32"/>
      <c r="J242" s="32"/>
      <c r="K242" s="32"/>
      <c r="L242" s="32"/>
    </row>
    <row r="243" spans="1:12" ht="12.75">
      <c r="A243" s="1"/>
      <c r="B243" s="14"/>
      <c r="C243" s="12"/>
      <c r="D243" s="14"/>
      <c r="E243" s="2"/>
      <c r="F243" s="11"/>
      <c r="H243" s="32"/>
      <c r="I243" s="32"/>
      <c r="J243" s="32"/>
      <c r="K243" s="32"/>
      <c r="L243" s="32"/>
    </row>
    <row r="244" spans="1:12" ht="12.75">
      <c r="A244" s="1"/>
      <c r="B244" s="14"/>
      <c r="C244" s="14"/>
      <c r="D244" s="14"/>
      <c r="E244" s="2"/>
      <c r="F244" s="11"/>
      <c r="H244" s="32"/>
      <c r="I244" s="32"/>
      <c r="J244" s="32"/>
      <c r="K244" s="32"/>
      <c r="L244" s="32"/>
    </row>
    <row r="245" spans="1:12" ht="12.75">
      <c r="A245" s="1"/>
      <c r="B245" s="14"/>
      <c r="C245" s="14"/>
      <c r="D245" s="14"/>
      <c r="E245" s="2"/>
      <c r="F245" s="11"/>
      <c r="H245" s="32"/>
      <c r="I245" s="32"/>
      <c r="J245" s="32"/>
      <c r="K245" s="32"/>
      <c r="L245" s="32"/>
    </row>
    <row r="246" spans="1:12" ht="12.75">
      <c r="A246" s="1"/>
      <c r="B246" s="14"/>
      <c r="C246" s="14"/>
      <c r="D246" s="14"/>
      <c r="E246" s="2"/>
      <c r="F246" s="11"/>
      <c r="H246" s="32"/>
      <c r="I246" s="32"/>
      <c r="J246" s="32"/>
      <c r="K246" s="32"/>
      <c r="L246" s="32"/>
    </row>
    <row r="247" spans="1:12" ht="12.75">
      <c r="A247" s="1"/>
      <c r="B247" s="14"/>
      <c r="C247" s="14"/>
      <c r="D247" s="14"/>
      <c r="E247" s="2"/>
      <c r="F247" s="11"/>
      <c r="H247" s="32"/>
      <c r="I247" s="32"/>
      <c r="J247" s="32"/>
      <c r="K247" s="32"/>
      <c r="L247" s="32"/>
    </row>
    <row r="248" spans="1:12" ht="12.75">
      <c r="A248" s="1"/>
      <c r="B248" s="14"/>
      <c r="C248" s="14"/>
      <c r="D248" s="14"/>
      <c r="E248" s="2"/>
      <c r="F248" s="11"/>
      <c r="H248" s="28"/>
      <c r="I248" s="28"/>
      <c r="J248" s="28"/>
      <c r="K248" s="31"/>
      <c r="L248" s="30"/>
    </row>
    <row r="249" spans="1:11" ht="12.75">
      <c r="A249" s="1"/>
      <c r="B249" s="14"/>
      <c r="C249" s="14"/>
      <c r="D249" s="36"/>
      <c r="E249" s="3"/>
      <c r="F249" s="14"/>
      <c r="H249" s="37"/>
      <c r="I249" s="9"/>
      <c r="J249" s="9"/>
      <c r="K249" s="38"/>
    </row>
    <row r="250" spans="1:11" ht="12.75">
      <c r="A250" s="1"/>
      <c r="B250" s="14"/>
      <c r="C250" s="14"/>
      <c r="D250" s="36"/>
      <c r="E250" s="3"/>
      <c r="F250" s="14"/>
      <c r="H250" s="37"/>
      <c r="I250" s="9"/>
      <c r="J250" s="9"/>
      <c r="K250" s="38"/>
    </row>
    <row r="251" spans="1:5" ht="12.75">
      <c r="A251" s="1"/>
      <c r="B251" s="1"/>
      <c r="C251" s="1"/>
      <c r="D251" s="1"/>
      <c r="E251" s="1"/>
    </row>
    <row r="252" spans="1:5" ht="12.75">
      <c r="A252" s="18"/>
      <c r="B252" s="19"/>
      <c r="C252" s="1"/>
      <c r="D252" s="1"/>
      <c r="E252" s="21"/>
    </row>
    <row r="253" spans="1:8" ht="12.75">
      <c r="A253" s="18"/>
      <c r="B253" s="7"/>
      <c r="C253" s="7"/>
      <c r="D253" s="8"/>
      <c r="E253" s="8"/>
      <c r="H253" s="9"/>
    </row>
    <row r="254" spans="1:12" ht="12.75">
      <c r="A254" s="10"/>
      <c r="B254" s="26"/>
      <c r="C254" s="23"/>
      <c r="D254" s="25"/>
      <c r="E254" s="22"/>
      <c r="H254" s="32"/>
      <c r="I254" s="32"/>
      <c r="J254" s="32"/>
      <c r="K254" s="32"/>
      <c r="L254" s="32"/>
    </row>
    <row r="255" spans="1:12" ht="12.75">
      <c r="A255" s="10"/>
      <c r="B255" s="26"/>
      <c r="C255" s="23"/>
      <c r="D255" s="25"/>
      <c r="E255" s="22"/>
      <c r="H255" s="32"/>
      <c r="I255" s="32"/>
      <c r="J255" s="32"/>
      <c r="K255" s="32"/>
      <c r="L255" s="32"/>
    </row>
    <row r="256" spans="1:12" ht="12.75">
      <c r="A256" s="10"/>
      <c r="B256" s="26"/>
      <c r="C256" s="23"/>
      <c r="D256" s="25"/>
      <c r="E256" s="22"/>
      <c r="H256" s="32"/>
      <c r="I256" s="32"/>
      <c r="J256" s="32"/>
      <c r="K256" s="32"/>
      <c r="L256" s="32"/>
    </row>
    <row r="257" spans="1:12" ht="12.75">
      <c r="A257" s="10"/>
      <c r="B257" s="26"/>
      <c r="C257" s="23"/>
      <c r="D257" s="25"/>
      <c r="E257" s="22"/>
      <c r="H257" s="32"/>
      <c r="I257" s="32"/>
      <c r="J257" s="32"/>
      <c r="K257" s="32"/>
      <c r="L257" s="32"/>
    </row>
    <row r="258" spans="1:12" ht="12.75">
      <c r="A258" s="10"/>
      <c r="B258" s="26"/>
      <c r="C258" s="23"/>
      <c r="D258" s="25"/>
      <c r="E258" s="22"/>
      <c r="F258" s="8"/>
      <c r="H258" s="32"/>
      <c r="I258" s="32"/>
      <c r="J258" s="32"/>
      <c r="K258" s="32"/>
      <c r="L258" s="32"/>
    </row>
    <row r="259" spans="1:12" ht="12.75">
      <c r="A259" s="1"/>
      <c r="B259" s="14"/>
      <c r="C259" s="12"/>
      <c r="D259" s="14"/>
      <c r="E259" s="2"/>
      <c r="F259" s="11"/>
      <c r="H259" s="32"/>
      <c r="I259" s="32"/>
      <c r="J259" s="32"/>
      <c r="K259" s="32"/>
      <c r="L259" s="32"/>
    </row>
    <row r="260" spans="1:12" ht="12.75">
      <c r="A260" s="1"/>
      <c r="B260" s="14"/>
      <c r="C260" s="14"/>
      <c r="D260" s="14"/>
      <c r="E260" s="2"/>
      <c r="F260" s="11"/>
      <c r="H260" s="32"/>
      <c r="I260" s="32"/>
      <c r="J260" s="32"/>
      <c r="K260" s="32"/>
      <c r="L260" s="32"/>
    </row>
    <row r="261" spans="1:12" ht="12.75">
      <c r="A261" s="1"/>
      <c r="B261" s="14"/>
      <c r="C261" s="14"/>
      <c r="D261" s="14"/>
      <c r="E261" s="2"/>
      <c r="F261" s="11"/>
      <c r="H261" s="32"/>
      <c r="I261" s="32"/>
      <c r="J261" s="32"/>
      <c r="K261" s="32"/>
      <c r="L261" s="32"/>
    </row>
    <row r="262" spans="1:12" ht="12.75">
      <c r="A262" s="1"/>
      <c r="B262" s="14"/>
      <c r="C262" s="14"/>
      <c r="D262" s="14"/>
      <c r="E262" s="2"/>
      <c r="F262" s="11"/>
      <c r="H262" s="32"/>
      <c r="I262" s="32"/>
      <c r="J262" s="32"/>
      <c r="K262" s="32"/>
      <c r="L262" s="32"/>
    </row>
    <row r="263" spans="1:12" ht="12.75">
      <c r="A263" s="1"/>
      <c r="B263" s="14"/>
      <c r="C263" s="14"/>
      <c r="D263" s="14"/>
      <c r="E263" s="2"/>
      <c r="F263" s="11"/>
      <c r="H263" s="32"/>
      <c r="I263" s="32"/>
      <c r="J263" s="32"/>
      <c r="K263" s="32"/>
      <c r="L263" s="32"/>
    </row>
    <row r="264" spans="1:12" ht="12.75">
      <c r="A264" s="1"/>
      <c r="B264" s="14"/>
      <c r="C264" s="14"/>
      <c r="D264" s="14"/>
      <c r="E264" s="2"/>
      <c r="F264" s="11"/>
      <c r="H264" s="28"/>
      <c r="I264" s="28"/>
      <c r="J264" s="28"/>
      <c r="K264" s="31"/>
      <c r="L264" s="30"/>
    </row>
    <row r="265" spans="1:11" ht="12.75">
      <c r="A265" s="1"/>
      <c r="B265" s="14"/>
      <c r="C265" s="14"/>
      <c r="D265" s="36"/>
      <c r="E265" s="3"/>
      <c r="F265" s="14"/>
      <c r="H265" s="37"/>
      <c r="I265" s="9"/>
      <c r="J265" s="9"/>
      <c r="K265" s="38"/>
    </row>
    <row r="267" spans="1:5" ht="12.75">
      <c r="A267" s="1"/>
      <c r="B267" s="1"/>
      <c r="C267" s="1"/>
      <c r="D267" s="1"/>
      <c r="E267" s="1"/>
    </row>
    <row r="268" spans="1:5" ht="12.75">
      <c r="A268" s="18"/>
      <c r="B268" s="19"/>
      <c r="C268" s="1"/>
      <c r="D268" s="1"/>
      <c r="E268" s="21"/>
    </row>
    <row r="269" spans="1:8" ht="12.75">
      <c r="A269" s="18"/>
      <c r="B269" s="7"/>
      <c r="C269" s="7"/>
      <c r="D269" s="8"/>
      <c r="E269" s="8"/>
      <c r="H269" s="9"/>
    </row>
    <row r="270" spans="1:12" ht="12.75">
      <c r="A270" s="10"/>
      <c r="B270" s="26"/>
      <c r="C270" s="23"/>
      <c r="D270" s="25"/>
      <c r="E270" s="22"/>
      <c r="H270" s="32"/>
      <c r="I270" s="32"/>
      <c r="J270" s="32"/>
      <c r="K270" s="32"/>
      <c r="L270" s="32"/>
    </row>
    <row r="271" spans="1:12" ht="12.75">
      <c r="A271" s="10"/>
      <c r="B271" s="26"/>
      <c r="C271" s="23"/>
      <c r="D271" s="25"/>
      <c r="E271" s="22"/>
      <c r="H271" s="32"/>
      <c r="I271" s="32"/>
      <c r="J271" s="32"/>
      <c r="K271" s="32"/>
      <c r="L271" s="32"/>
    </row>
    <row r="272" spans="1:12" ht="12.75">
      <c r="A272" s="10"/>
      <c r="B272" s="26"/>
      <c r="C272" s="23"/>
      <c r="D272" s="25"/>
      <c r="E272" s="22"/>
      <c r="H272" s="32"/>
      <c r="I272" s="32"/>
      <c r="J272" s="32"/>
      <c r="K272" s="32"/>
      <c r="L272" s="32"/>
    </row>
    <row r="273" spans="1:12" ht="12.75">
      <c r="A273" s="10"/>
      <c r="B273" s="26"/>
      <c r="C273" s="23"/>
      <c r="D273" s="25"/>
      <c r="E273" s="22"/>
      <c r="H273" s="32"/>
      <c r="I273" s="32"/>
      <c r="J273" s="32"/>
      <c r="K273" s="32"/>
      <c r="L273" s="32"/>
    </row>
    <row r="274" spans="1:12" ht="12.75">
      <c r="A274" s="10"/>
      <c r="B274" s="26"/>
      <c r="C274" s="23"/>
      <c r="D274" s="25"/>
      <c r="E274" s="22"/>
      <c r="F274" s="8"/>
      <c r="H274" s="32"/>
      <c r="I274" s="32"/>
      <c r="J274" s="32"/>
      <c r="K274" s="32"/>
      <c r="L274" s="32"/>
    </row>
    <row r="275" spans="1:12" ht="12.75">
      <c r="A275" s="1"/>
      <c r="B275" s="14"/>
      <c r="C275" s="12"/>
      <c r="D275" s="14"/>
      <c r="E275" s="2"/>
      <c r="F275" s="11"/>
      <c r="H275" s="32"/>
      <c r="I275" s="32"/>
      <c r="J275" s="32"/>
      <c r="K275" s="32"/>
      <c r="L275" s="32"/>
    </row>
    <row r="276" spans="1:12" ht="12.75">
      <c r="A276" s="1"/>
      <c r="B276" s="14"/>
      <c r="C276" s="14"/>
      <c r="D276" s="14"/>
      <c r="E276" s="2"/>
      <c r="F276" s="11"/>
      <c r="H276" s="32"/>
      <c r="I276" s="32"/>
      <c r="J276" s="32"/>
      <c r="K276" s="32"/>
      <c r="L276" s="32"/>
    </row>
    <row r="277" spans="1:12" ht="12.75">
      <c r="A277" s="1"/>
      <c r="B277" s="14"/>
      <c r="C277" s="14"/>
      <c r="D277" s="14"/>
      <c r="E277" s="2"/>
      <c r="F277" s="11"/>
      <c r="H277" s="32"/>
      <c r="I277" s="32"/>
      <c r="J277" s="32"/>
      <c r="K277" s="32"/>
      <c r="L277" s="32"/>
    </row>
    <row r="278" spans="1:12" ht="12.75">
      <c r="A278" s="1"/>
      <c r="B278" s="14"/>
      <c r="C278" s="14"/>
      <c r="D278" s="14"/>
      <c r="E278" s="2"/>
      <c r="F278" s="11"/>
      <c r="H278" s="32"/>
      <c r="I278" s="32"/>
      <c r="J278" s="32"/>
      <c r="K278" s="32"/>
      <c r="L278" s="32"/>
    </row>
    <row r="279" spans="1:12" ht="12.75">
      <c r="A279" s="1"/>
      <c r="B279" s="14"/>
      <c r="C279" s="14"/>
      <c r="D279" s="14"/>
      <c r="E279" s="2"/>
      <c r="F279" s="11"/>
      <c r="H279" s="32"/>
      <c r="I279" s="32"/>
      <c r="J279" s="32"/>
      <c r="K279" s="32"/>
      <c r="L279" s="32"/>
    </row>
    <row r="280" spans="1:12" ht="12.75">
      <c r="A280" s="1"/>
      <c r="B280" s="14"/>
      <c r="C280" s="14"/>
      <c r="D280" s="14"/>
      <c r="E280" s="2"/>
      <c r="F280" s="11"/>
      <c r="H280" s="28"/>
      <c r="I280" s="28"/>
      <c r="J280" s="28"/>
      <c r="K280" s="31"/>
      <c r="L280" s="30"/>
    </row>
    <row r="281" spans="1:11" ht="12.75">
      <c r="A281" s="1"/>
      <c r="B281" s="14"/>
      <c r="C281" s="14"/>
      <c r="D281" s="36"/>
      <c r="E281" s="3"/>
      <c r="F281" s="14"/>
      <c r="H281" s="37"/>
      <c r="I281" s="9"/>
      <c r="J281" s="9"/>
      <c r="K281" s="38"/>
    </row>
    <row r="283" spans="1:5" ht="12.75">
      <c r="A283" s="1"/>
      <c r="B283" s="1"/>
      <c r="C283" s="1"/>
      <c r="D283" s="1"/>
      <c r="E283" s="1"/>
    </row>
    <row r="284" spans="1:5" ht="12.75">
      <c r="A284" s="18"/>
      <c r="B284" s="19"/>
      <c r="C284" s="1"/>
      <c r="D284" s="1"/>
      <c r="E284" s="21"/>
    </row>
    <row r="285" spans="1:8" ht="12.75">
      <c r="A285" s="18"/>
      <c r="B285" s="7"/>
      <c r="C285" s="7"/>
      <c r="D285" s="8"/>
      <c r="E285" s="8"/>
      <c r="H285" s="9"/>
    </row>
    <row r="286" spans="1:12" ht="12.75">
      <c r="A286" s="10"/>
      <c r="B286" s="26"/>
      <c r="C286" s="23"/>
      <c r="D286" s="25"/>
      <c r="E286" s="22"/>
      <c r="H286" s="32"/>
      <c r="I286" s="32"/>
      <c r="J286" s="32"/>
      <c r="K286" s="32"/>
      <c r="L286" s="32"/>
    </row>
    <row r="287" spans="1:12" ht="12.75">
      <c r="A287" s="10"/>
      <c r="B287" s="26"/>
      <c r="C287" s="23"/>
      <c r="D287" s="25"/>
      <c r="E287" s="22"/>
      <c r="H287" s="32"/>
      <c r="I287" s="32"/>
      <c r="J287" s="32"/>
      <c r="K287" s="32"/>
      <c r="L287" s="32"/>
    </row>
    <row r="288" spans="1:12" ht="12.75">
      <c r="A288" s="10"/>
      <c r="B288" s="26"/>
      <c r="C288" s="23"/>
      <c r="D288" s="25"/>
      <c r="E288" s="22"/>
      <c r="H288" s="32"/>
      <c r="I288" s="32"/>
      <c r="J288" s="32"/>
      <c r="K288" s="32"/>
      <c r="L288" s="32"/>
    </row>
    <row r="289" spans="1:12" ht="12.75">
      <c r="A289" s="10"/>
      <c r="B289" s="26"/>
      <c r="C289" s="23"/>
      <c r="D289" s="25"/>
      <c r="E289" s="22"/>
      <c r="H289" s="32"/>
      <c r="I289" s="32"/>
      <c r="J289" s="32"/>
      <c r="K289" s="32"/>
      <c r="L289" s="32"/>
    </row>
    <row r="290" spans="1:12" ht="12.75">
      <c r="A290" s="10"/>
      <c r="B290" s="26"/>
      <c r="C290" s="23"/>
      <c r="D290" s="25"/>
      <c r="E290" s="22"/>
      <c r="F290" s="8"/>
      <c r="H290" s="32"/>
      <c r="I290" s="32"/>
      <c r="J290" s="32"/>
      <c r="K290" s="32"/>
      <c r="L290" s="32"/>
    </row>
    <row r="291" spans="1:12" ht="12.75">
      <c r="A291" s="1"/>
      <c r="B291" s="14"/>
      <c r="C291" s="12"/>
      <c r="D291" s="14"/>
      <c r="E291" s="2"/>
      <c r="F291" s="11"/>
      <c r="H291" s="32"/>
      <c r="I291" s="32"/>
      <c r="J291" s="32"/>
      <c r="K291" s="32"/>
      <c r="L291" s="32"/>
    </row>
    <row r="292" spans="1:12" ht="12.75">
      <c r="A292" s="1"/>
      <c r="B292" s="14"/>
      <c r="C292" s="14"/>
      <c r="D292" s="14"/>
      <c r="E292" s="2"/>
      <c r="F292" s="11"/>
      <c r="H292" s="32"/>
      <c r="I292" s="32"/>
      <c r="J292" s="32"/>
      <c r="K292" s="32"/>
      <c r="L292" s="32"/>
    </row>
    <row r="293" spans="1:12" ht="12.75">
      <c r="A293" s="1"/>
      <c r="B293" s="14"/>
      <c r="C293" s="14"/>
      <c r="D293" s="14"/>
      <c r="E293" s="2"/>
      <c r="F293" s="11"/>
      <c r="H293" s="32"/>
      <c r="I293" s="32"/>
      <c r="J293" s="32"/>
      <c r="K293" s="32"/>
      <c r="L293" s="32"/>
    </row>
    <row r="294" spans="1:12" ht="12.75">
      <c r="A294" s="1"/>
      <c r="B294" s="14"/>
      <c r="C294" s="14"/>
      <c r="D294" s="14"/>
      <c r="E294" s="2"/>
      <c r="F294" s="11"/>
      <c r="H294" s="32"/>
      <c r="I294" s="32"/>
      <c r="J294" s="32"/>
      <c r="K294" s="32"/>
      <c r="L294" s="32"/>
    </row>
    <row r="295" spans="1:12" ht="12.75">
      <c r="A295" s="1"/>
      <c r="B295" s="14"/>
      <c r="C295" s="14"/>
      <c r="D295" s="14"/>
      <c r="E295" s="2"/>
      <c r="F295" s="11"/>
      <c r="H295" s="32"/>
      <c r="I295" s="32"/>
      <c r="J295" s="32"/>
      <c r="K295" s="32"/>
      <c r="L295" s="32"/>
    </row>
    <row r="296" spans="1:12" ht="12.75">
      <c r="A296" s="1"/>
      <c r="B296" s="14"/>
      <c r="C296" s="14"/>
      <c r="D296" s="14"/>
      <c r="E296" s="2"/>
      <c r="F296" s="11"/>
      <c r="H296" s="28"/>
      <c r="I296" s="28"/>
      <c r="J296" s="28"/>
      <c r="K296" s="31"/>
      <c r="L296" s="30"/>
    </row>
    <row r="297" spans="1:11" ht="12.75">
      <c r="A297" s="1"/>
      <c r="B297" s="14"/>
      <c r="C297" s="14"/>
      <c r="D297" s="36"/>
      <c r="E297" s="3"/>
      <c r="F297" s="14"/>
      <c r="H297" s="37"/>
      <c r="I297" s="9"/>
      <c r="J297" s="9"/>
      <c r="K297" s="38"/>
    </row>
    <row r="299" spans="1:5" ht="12.75">
      <c r="A299" s="1"/>
      <c r="B299" s="1"/>
      <c r="C299" s="1"/>
      <c r="D299" s="1"/>
      <c r="E299" s="1"/>
    </row>
    <row r="300" spans="1:5" ht="12.75">
      <c r="A300" s="18"/>
      <c r="B300" s="19"/>
      <c r="C300" s="1"/>
      <c r="D300" s="1"/>
      <c r="E300" s="21"/>
    </row>
    <row r="301" spans="1:8" ht="12.75">
      <c r="A301" s="18"/>
      <c r="B301" s="7"/>
      <c r="C301" s="7"/>
      <c r="D301" s="8"/>
      <c r="E301" s="8"/>
      <c r="H301" s="9"/>
    </row>
    <row r="302" spans="1:12" ht="12.75">
      <c r="A302" s="10"/>
      <c r="B302" s="26"/>
      <c r="C302" s="23"/>
      <c r="D302" s="25"/>
      <c r="E302" s="22"/>
      <c r="H302" s="32"/>
      <c r="I302" s="32"/>
      <c r="J302" s="32"/>
      <c r="K302" s="32"/>
      <c r="L302" s="32"/>
    </row>
    <row r="303" spans="1:12" ht="12.75">
      <c r="A303" s="10"/>
      <c r="B303" s="26"/>
      <c r="C303" s="23"/>
      <c r="D303" s="25"/>
      <c r="E303" s="22"/>
      <c r="H303" s="32"/>
      <c r="I303" s="32"/>
      <c r="J303" s="32"/>
      <c r="K303" s="32"/>
      <c r="L303" s="32"/>
    </row>
    <row r="304" spans="1:12" ht="12.75">
      <c r="A304" s="10"/>
      <c r="B304" s="26"/>
      <c r="C304" s="23"/>
      <c r="D304" s="25"/>
      <c r="E304" s="22"/>
      <c r="H304" s="32"/>
      <c r="I304" s="32"/>
      <c r="J304" s="32"/>
      <c r="K304" s="32"/>
      <c r="L304" s="32"/>
    </row>
    <row r="305" spans="1:12" ht="12.75">
      <c r="A305" s="10"/>
      <c r="B305" s="26"/>
      <c r="C305" s="23"/>
      <c r="D305" s="25"/>
      <c r="E305" s="22"/>
      <c r="H305" s="32"/>
      <c r="I305" s="32"/>
      <c r="J305" s="32"/>
      <c r="K305" s="32"/>
      <c r="L305" s="32"/>
    </row>
    <row r="306" spans="1:12" ht="12.75">
      <c r="A306" s="10"/>
      <c r="B306" s="26"/>
      <c r="C306" s="23"/>
      <c r="D306" s="25"/>
      <c r="E306" s="22"/>
      <c r="F306" s="8"/>
      <c r="H306" s="32"/>
      <c r="I306" s="32"/>
      <c r="J306" s="32"/>
      <c r="K306" s="32"/>
      <c r="L306" s="32"/>
    </row>
    <row r="307" spans="1:12" ht="12.75">
      <c r="A307" s="1"/>
      <c r="B307" s="14"/>
      <c r="C307" s="12"/>
      <c r="D307" s="14"/>
      <c r="E307" s="2"/>
      <c r="F307" s="11"/>
      <c r="H307" s="32"/>
      <c r="I307" s="32"/>
      <c r="J307" s="32"/>
      <c r="K307" s="32"/>
      <c r="L307" s="32"/>
    </row>
    <row r="308" spans="1:12" ht="12.75">
      <c r="A308" s="1"/>
      <c r="B308" s="14"/>
      <c r="C308" s="14"/>
      <c r="D308" s="14"/>
      <c r="E308" s="2"/>
      <c r="F308" s="11"/>
      <c r="H308" s="32"/>
      <c r="I308" s="32"/>
      <c r="J308" s="32"/>
      <c r="K308" s="32"/>
      <c r="L308" s="32"/>
    </row>
    <row r="309" spans="1:12" ht="12.75">
      <c r="A309" s="1"/>
      <c r="B309" s="14"/>
      <c r="C309" s="14"/>
      <c r="D309" s="14"/>
      <c r="E309" s="2"/>
      <c r="F309" s="11"/>
      <c r="H309" s="32"/>
      <c r="I309" s="32"/>
      <c r="J309" s="32"/>
      <c r="K309" s="32"/>
      <c r="L309" s="32"/>
    </row>
    <row r="310" spans="1:12" ht="12.75">
      <c r="A310" s="1"/>
      <c r="B310" s="14"/>
      <c r="C310" s="14"/>
      <c r="D310" s="14"/>
      <c r="E310" s="2"/>
      <c r="F310" s="11"/>
      <c r="H310" s="32"/>
      <c r="I310" s="32"/>
      <c r="J310" s="32"/>
      <c r="K310" s="32"/>
      <c r="L310" s="32"/>
    </row>
    <row r="311" spans="1:12" ht="12.75">
      <c r="A311" s="1"/>
      <c r="B311" s="14"/>
      <c r="C311" s="14"/>
      <c r="D311" s="14"/>
      <c r="E311" s="2"/>
      <c r="F311" s="11"/>
      <c r="H311" s="32"/>
      <c r="I311" s="32"/>
      <c r="J311" s="32"/>
      <c r="K311" s="32"/>
      <c r="L311" s="32"/>
    </row>
    <row r="312" spans="1:12" ht="12.75">
      <c r="A312" s="1"/>
      <c r="B312" s="14"/>
      <c r="C312" s="14"/>
      <c r="D312" s="14"/>
      <c r="E312" s="2"/>
      <c r="F312" s="11"/>
      <c r="H312" s="28"/>
      <c r="I312" s="28"/>
      <c r="J312" s="28"/>
      <c r="K312" s="31"/>
      <c r="L312" s="30"/>
    </row>
    <row r="313" spans="1:11" ht="12.75">
      <c r="A313" s="1"/>
      <c r="B313" s="14"/>
      <c r="C313" s="14"/>
      <c r="D313" s="36"/>
      <c r="E313" s="3"/>
      <c r="F313" s="14"/>
      <c r="H313" s="37"/>
      <c r="I313" s="9"/>
      <c r="J313" s="9"/>
      <c r="K313" s="38"/>
    </row>
    <row r="315" spans="1:5" ht="12.75">
      <c r="A315" s="1"/>
      <c r="B315" s="1"/>
      <c r="C315" s="1"/>
      <c r="D315" s="1"/>
      <c r="E315" s="1"/>
    </row>
    <row r="316" spans="1:5" ht="12.75">
      <c r="A316" s="18"/>
      <c r="B316" s="19"/>
      <c r="C316" s="1"/>
      <c r="D316" s="1"/>
      <c r="E316" s="21"/>
    </row>
    <row r="317" spans="1:8" ht="12.75">
      <c r="A317" s="18"/>
      <c r="B317" s="7"/>
      <c r="C317" s="7"/>
      <c r="D317" s="8"/>
      <c r="E317" s="8"/>
      <c r="H317" s="9"/>
    </row>
    <row r="318" spans="1:12" ht="12.75">
      <c r="A318" s="10"/>
      <c r="B318" s="26"/>
      <c r="C318" s="23"/>
      <c r="D318" s="25"/>
      <c r="E318" s="22"/>
      <c r="H318" s="32"/>
      <c r="I318" s="32"/>
      <c r="J318" s="32"/>
      <c r="K318" s="32"/>
      <c r="L318" s="32"/>
    </row>
    <row r="319" spans="1:12" ht="12.75">
      <c r="A319" s="1"/>
      <c r="B319" s="14"/>
      <c r="C319" s="12"/>
      <c r="D319" s="14"/>
      <c r="E319" s="2"/>
      <c r="H319" s="32"/>
      <c r="I319" s="32"/>
      <c r="J319" s="32"/>
      <c r="K319" s="32"/>
      <c r="L319" s="32"/>
    </row>
    <row r="320" spans="1:12" ht="12.75">
      <c r="A320" s="10"/>
      <c r="B320" s="26"/>
      <c r="C320" s="23"/>
      <c r="D320" s="25"/>
      <c r="E320" s="22"/>
      <c r="H320" s="32"/>
      <c r="I320" s="32"/>
      <c r="J320" s="32"/>
      <c r="K320" s="32"/>
      <c r="L320" s="32"/>
    </row>
    <row r="321" spans="1:12" ht="12.75">
      <c r="A321" s="10"/>
      <c r="B321" s="26"/>
      <c r="C321" s="23"/>
      <c r="D321" s="25"/>
      <c r="E321" s="22"/>
      <c r="H321" s="32"/>
      <c r="I321" s="32"/>
      <c r="J321" s="32"/>
      <c r="K321" s="32"/>
      <c r="L321" s="32"/>
    </row>
    <row r="322" spans="1:12" ht="12.75">
      <c r="A322" s="10"/>
      <c r="B322" s="26"/>
      <c r="C322" s="23"/>
      <c r="D322" s="25"/>
      <c r="E322" s="22"/>
      <c r="F322" s="8"/>
      <c r="H322" s="32"/>
      <c r="I322" s="32"/>
      <c r="J322" s="32"/>
      <c r="K322" s="32"/>
      <c r="L322" s="32"/>
    </row>
    <row r="323" spans="6:12" ht="12.75">
      <c r="F323" s="11"/>
      <c r="H323" s="32"/>
      <c r="I323" s="32"/>
      <c r="J323" s="32"/>
      <c r="K323" s="32"/>
      <c r="L323" s="32"/>
    </row>
    <row r="324" spans="1:12" ht="12.75">
      <c r="A324" s="1"/>
      <c r="B324" s="14"/>
      <c r="C324" s="14"/>
      <c r="D324" s="14"/>
      <c r="E324" s="2"/>
      <c r="F324" s="11"/>
      <c r="H324" s="32"/>
      <c r="I324" s="32"/>
      <c r="J324" s="32"/>
      <c r="K324" s="32"/>
      <c r="L324" s="32"/>
    </row>
    <row r="325" spans="1:12" ht="12.75">
      <c r="A325" s="1"/>
      <c r="B325" s="14"/>
      <c r="C325" s="14"/>
      <c r="D325" s="14"/>
      <c r="E325" s="2"/>
      <c r="F325" s="11"/>
      <c r="H325" s="32"/>
      <c r="I325" s="32"/>
      <c r="J325" s="32"/>
      <c r="K325" s="32"/>
      <c r="L325" s="32"/>
    </row>
    <row r="326" spans="1:12" ht="12.75">
      <c r="A326" s="1"/>
      <c r="B326" s="14"/>
      <c r="C326" s="14"/>
      <c r="D326" s="14"/>
      <c r="E326" s="2"/>
      <c r="F326" s="11"/>
      <c r="H326" s="32"/>
      <c r="I326" s="32"/>
      <c r="J326" s="32"/>
      <c r="K326" s="32"/>
      <c r="L326" s="32"/>
    </row>
    <row r="327" spans="1:12" ht="12.75">
      <c r="A327" s="1"/>
      <c r="B327" s="14"/>
      <c r="C327" s="14"/>
      <c r="D327" s="14"/>
      <c r="E327" s="2"/>
      <c r="F327" s="11"/>
      <c r="H327" s="32"/>
      <c r="I327" s="32"/>
      <c r="J327" s="32"/>
      <c r="K327" s="32"/>
      <c r="L327" s="32"/>
    </row>
    <row r="328" spans="1:12" ht="12.75">
      <c r="A328" s="1"/>
      <c r="B328" s="14"/>
      <c r="C328" s="14"/>
      <c r="D328" s="14"/>
      <c r="E328" s="2"/>
      <c r="F328" s="11"/>
      <c r="H328" s="28"/>
      <c r="I328" s="28"/>
      <c r="J328" s="28"/>
      <c r="K328" s="31"/>
      <c r="L328" s="30"/>
    </row>
    <row r="329" spans="1:11" ht="12.75">
      <c r="A329" s="1"/>
      <c r="B329" s="14"/>
      <c r="C329" s="14"/>
      <c r="D329" s="36"/>
      <c r="E329" s="3"/>
      <c r="F329" s="14"/>
      <c r="H329" s="37"/>
      <c r="I329" s="9"/>
      <c r="J329" s="9"/>
      <c r="K329" s="38"/>
    </row>
    <row r="330" spans="1:5" ht="12.75">
      <c r="A330" s="18"/>
      <c r="B330" s="19"/>
      <c r="C330" s="1"/>
      <c r="D330" s="1"/>
      <c r="E330" s="21"/>
    </row>
    <row r="331" spans="1:5" ht="12.75">
      <c r="A331" s="1"/>
      <c r="B331" s="1"/>
      <c r="C331" s="1"/>
      <c r="D331" s="1"/>
      <c r="E331" s="1"/>
    </row>
    <row r="332" spans="1:5" ht="12.75">
      <c r="A332" s="18"/>
      <c r="B332" s="19"/>
      <c r="C332" s="1"/>
      <c r="D332" s="1"/>
      <c r="E332" s="21"/>
    </row>
    <row r="333" spans="1:8" ht="12.75">
      <c r="A333" s="18"/>
      <c r="B333" s="7"/>
      <c r="C333" s="7"/>
      <c r="D333" s="8"/>
      <c r="E333" s="8"/>
      <c r="H333" s="9"/>
    </row>
    <row r="334" spans="1:12" ht="12.75">
      <c r="A334" s="10"/>
      <c r="B334" s="26"/>
      <c r="C334" s="23"/>
      <c r="D334" s="25"/>
      <c r="E334" s="25"/>
      <c r="H334" s="32"/>
      <c r="I334" s="32"/>
      <c r="J334" s="32"/>
      <c r="K334" s="32"/>
      <c r="L334" s="32"/>
    </row>
    <row r="335" spans="1:12" ht="12.75">
      <c r="A335" s="10"/>
      <c r="B335" s="26"/>
      <c r="C335" s="23"/>
      <c r="D335" s="25"/>
      <c r="E335" s="25"/>
      <c r="H335" s="32"/>
      <c r="I335" s="32"/>
      <c r="J335" s="32"/>
      <c r="K335" s="32"/>
      <c r="L335" s="32"/>
    </row>
    <row r="336" spans="1:12" ht="12.75">
      <c r="A336" s="10"/>
      <c r="B336" s="26"/>
      <c r="C336" s="23"/>
      <c r="D336" s="25"/>
      <c r="E336" s="25"/>
      <c r="H336" s="32"/>
      <c r="I336" s="32"/>
      <c r="J336" s="32"/>
      <c r="K336" s="32"/>
      <c r="L336" s="32"/>
    </row>
    <row r="337" spans="1:12" ht="12.75">
      <c r="A337" s="10"/>
      <c r="B337" s="26"/>
      <c r="C337" s="23"/>
      <c r="D337" s="25"/>
      <c r="E337" s="25"/>
      <c r="H337" s="32"/>
      <c r="I337" s="32"/>
      <c r="J337" s="32"/>
      <c r="K337" s="32"/>
      <c r="L337" s="32"/>
    </row>
    <row r="338" spans="1:12" ht="12.75">
      <c r="A338" s="10"/>
      <c r="B338" s="26"/>
      <c r="C338" s="23"/>
      <c r="D338" s="25"/>
      <c r="E338" s="25"/>
      <c r="F338" s="8"/>
      <c r="H338" s="32"/>
      <c r="I338" s="32"/>
      <c r="J338" s="32"/>
      <c r="K338" s="32"/>
      <c r="L338" s="32"/>
    </row>
    <row r="339" spans="1:12" ht="12.75">
      <c r="A339" s="1"/>
      <c r="B339" s="14"/>
      <c r="C339" s="12"/>
      <c r="D339" s="14"/>
      <c r="E339" s="2"/>
      <c r="F339" s="11"/>
      <c r="H339" s="32"/>
      <c r="I339" s="32"/>
      <c r="J339" s="32"/>
      <c r="K339" s="32"/>
      <c r="L339" s="32"/>
    </row>
    <row r="340" spans="1:12" ht="12.75">
      <c r="A340" s="1"/>
      <c r="B340" s="14"/>
      <c r="C340" s="14"/>
      <c r="D340" s="14"/>
      <c r="E340" s="2"/>
      <c r="F340" s="11"/>
      <c r="H340" s="32"/>
      <c r="I340" s="32"/>
      <c r="J340" s="32"/>
      <c r="K340" s="32"/>
      <c r="L340" s="32"/>
    </row>
    <row r="341" spans="1:12" ht="12.75">
      <c r="A341" s="1"/>
      <c r="B341" s="14"/>
      <c r="C341" s="14"/>
      <c r="D341" s="14"/>
      <c r="E341" s="2"/>
      <c r="F341" s="11"/>
      <c r="H341" s="32"/>
      <c r="I341" s="32"/>
      <c r="J341" s="32"/>
      <c r="K341" s="32"/>
      <c r="L341" s="32"/>
    </row>
    <row r="342" spans="1:12" ht="12.75">
      <c r="A342" s="1"/>
      <c r="B342" s="14"/>
      <c r="C342" s="14"/>
      <c r="D342" s="14"/>
      <c r="E342" s="2"/>
      <c r="F342" s="11"/>
      <c r="H342" s="32"/>
      <c r="I342" s="32"/>
      <c r="J342" s="32"/>
      <c r="K342" s="32"/>
      <c r="L342" s="32"/>
    </row>
    <row r="343" spans="1:12" ht="12.75">
      <c r="A343" s="1"/>
      <c r="B343" s="14"/>
      <c r="C343" s="14"/>
      <c r="D343" s="14"/>
      <c r="E343" s="2"/>
      <c r="F343" s="11"/>
      <c r="H343" s="32"/>
      <c r="I343" s="32"/>
      <c r="J343" s="32"/>
      <c r="K343" s="32"/>
      <c r="L343" s="32"/>
    </row>
    <row r="344" spans="1:12" ht="12.75">
      <c r="A344" s="1"/>
      <c r="B344" s="14"/>
      <c r="C344" s="14"/>
      <c r="D344" s="14"/>
      <c r="E344" s="2"/>
      <c r="F344" s="11"/>
      <c r="H344" s="28"/>
      <c r="I344" s="28"/>
      <c r="J344" s="28"/>
      <c r="K344" s="31"/>
      <c r="L344" s="30"/>
    </row>
    <row r="345" spans="1:11" ht="12.75">
      <c r="A345" s="1"/>
      <c r="B345" s="14"/>
      <c r="C345" s="14"/>
      <c r="D345" s="36"/>
      <c r="E345" s="3"/>
      <c r="F345" s="14"/>
      <c r="H345" s="37"/>
      <c r="I345" s="9"/>
      <c r="J345" s="9"/>
      <c r="K345" s="38"/>
    </row>
    <row r="346" spans="1:11" ht="12.75">
      <c r="A346" s="1"/>
      <c r="B346" s="14"/>
      <c r="C346" s="14"/>
      <c r="D346" s="3"/>
      <c r="E346" s="3"/>
      <c r="F346" s="4"/>
      <c r="I346" s="10"/>
      <c r="K346" s="23"/>
    </row>
    <row r="347" spans="1:5" ht="12.75">
      <c r="A347" s="1"/>
      <c r="B347" s="1"/>
      <c r="C347" s="1"/>
      <c r="D347" s="1"/>
      <c r="E347" s="1"/>
    </row>
    <row r="348" spans="1:5" ht="12.75">
      <c r="A348" s="18"/>
      <c r="B348" s="19"/>
      <c r="C348" s="1"/>
      <c r="D348" s="1"/>
      <c r="E348" s="21"/>
    </row>
    <row r="349" spans="1:8" ht="12.75">
      <c r="A349" s="18"/>
      <c r="B349" s="7"/>
      <c r="C349" s="7"/>
      <c r="D349" s="8"/>
      <c r="E349" s="8"/>
      <c r="H349" s="9"/>
    </row>
    <row r="350" spans="1:12" ht="12.75">
      <c r="A350" s="10"/>
      <c r="B350" s="26"/>
      <c r="C350" s="23"/>
      <c r="D350" s="25"/>
      <c r="E350" s="22"/>
      <c r="H350" s="32"/>
      <c r="I350" s="32"/>
      <c r="J350" s="32"/>
      <c r="K350" s="32"/>
      <c r="L350" s="32"/>
    </row>
    <row r="351" spans="1:12" ht="12.75">
      <c r="A351" s="10"/>
      <c r="B351" s="26"/>
      <c r="C351" s="23"/>
      <c r="D351" s="25"/>
      <c r="E351" s="22"/>
      <c r="H351" s="32"/>
      <c r="I351" s="32"/>
      <c r="J351" s="32"/>
      <c r="K351" s="32"/>
      <c r="L351" s="32"/>
    </row>
    <row r="352" spans="1:12" ht="12.75">
      <c r="A352" s="10"/>
      <c r="B352" s="26"/>
      <c r="C352" s="23"/>
      <c r="D352" s="25"/>
      <c r="E352" s="22"/>
      <c r="H352" s="32"/>
      <c r="I352" s="32"/>
      <c r="J352" s="32"/>
      <c r="K352" s="32"/>
      <c r="L352" s="32"/>
    </row>
    <row r="353" spans="1:12" ht="12.75">
      <c r="A353" s="10"/>
      <c r="B353" s="26"/>
      <c r="C353" s="23"/>
      <c r="D353" s="25"/>
      <c r="E353" s="22"/>
      <c r="H353" s="32"/>
      <c r="I353" s="32"/>
      <c r="J353" s="32"/>
      <c r="K353" s="32"/>
      <c r="L353" s="32"/>
    </row>
    <row r="354" spans="1:12" ht="12.75">
      <c r="A354" s="10"/>
      <c r="B354" s="26"/>
      <c r="C354" s="23"/>
      <c r="D354" s="25"/>
      <c r="E354" s="22"/>
      <c r="F354" s="8"/>
      <c r="H354" s="32"/>
      <c r="I354" s="32"/>
      <c r="J354" s="32"/>
      <c r="K354" s="32"/>
      <c r="L354" s="32"/>
    </row>
    <row r="355" spans="1:12" ht="12.75">
      <c r="A355" s="1"/>
      <c r="B355" s="14"/>
      <c r="C355" s="12"/>
      <c r="D355" s="14"/>
      <c r="E355" s="2"/>
      <c r="F355" s="11"/>
      <c r="H355" s="32"/>
      <c r="I355" s="32"/>
      <c r="J355" s="32"/>
      <c r="K355" s="32"/>
      <c r="L355" s="32"/>
    </row>
    <row r="356" spans="1:12" ht="12.75">
      <c r="A356" s="1"/>
      <c r="B356" s="14"/>
      <c r="C356" s="14"/>
      <c r="D356" s="14"/>
      <c r="E356" s="2"/>
      <c r="F356" s="11"/>
      <c r="H356" s="32"/>
      <c r="I356" s="32"/>
      <c r="J356" s="32"/>
      <c r="K356" s="32"/>
      <c r="L356" s="32"/>
    </row>
    <row r="357" spans="1:12" ht="12.75">
      <c r="A357" s="1"/>
      <c r="B357" s="14"/>
      <c r="C357" s="14"/>
      <c r="D357" s="14"/>
      <c r="E357" s="2"/>
      <c r="F357" s="11"/>
      <c r="H357" s="32"/>
      <c r="I357" s="32"/>
      <c r="J357" s="32"/>
      <c r="K357" s="32"/>
      <c r="L357" s="32"/>
    </row>
    <row r="358" spans="1:12" ht="12.75">
      <c r="A358" s="1"/>
      <c r="B358" s="14"/>
      <c r="C358" s="14"/>
      <c r="D358" s="14"/>
      <c r="E358" s="2"/>
      <c r="F358" s="11"/>
      <c r="H358" s="32"/>
      <c r="I358" s="32"/>
      <c r="J358" s="32"/>
      <c r="K358" s="32"/>
      <c r="L358" s="32"/>
    </row>
    <row r="359" spans="1:12" ht="12.75">
      <c r="A359" s="1"/>
      <c r="B359" s="14"/>
      <c r="C359" s="14"/>
      <c r="D359" s="14"/>
      <c r="E359" s="2"/>
      <c r="F359" s="11"/>
      <c r="H359" s="32"/>
      <c r="I359" s="32"/>
      <c r="J359" s="32"/>
      <c r="K359" s="32"/>
      <c r="L359" s="32"/>
    </row>
    <row r="360" spans="1:12" ht="12.75">
      <c r="A360" s="1"/>
      <c r="B360" s="14"/>
      <c r="C360" s="14"/>
      <c r="D360" s="14"/>
      <c r="E360" s="2"/>
      <c r="F360" s="11"/>
      <c r="H360" s="28"/>
      <c r="I360" s="28"/>
      <c r="J360" s="28"/>
      <c r="K360" s="31"/>
      <c r="L360" s="30"/>
    </row>
    <row r="361" spans="1:11" ht="12.75">
      <c r="A361" s="1"/>
      <c r="B361" s="14"/>
      <c r="C361" s="14"/>
      <c r="D361" s="36"/>
      <c r="E361" s="3"/>
      <c r="F361" s="14"/>
      <c r="H361" s="37"/>
      <c r="I361" s="9"/>
      <c r="J361" s="9"/>
      <c r="K361" s="38"/>
    </row>
    <row r="363" spans="1:5" ht="12.75">
      <c r="A363" s="1"/>
      <c r="B363" s="1"/>
      <c r="C363" s="1"/>
      <c r="D363" s="1"/>
      <c r="E363" s="1"/>
    </row>
    <row r="364" spans="1:5" ht="12.75">
      <c r="A364" s="18"/>
      <c r="B364" s="19"/>
      <c r="C364" s="1"/>
      <c r="D364" s="1"/>
      <c r="E364" s="21"/>
    </row>
    <row r="365" spans="1:8" ht="12.75">
      <c r="A365" s="18"/>
      <c r="B365" s="7"/>
      <c r="C365" s="7"/>
      <c r="D365" s="8"/>
      <c r="E365" s="8"/>
      <c r="H365" s="9"/>
    </row>
    <row r="366" spans="1:12" ht="12.75">
      <c r="A366" s="10"/>
      <c r="B366" s="26"/>
      <c r="C366" s="23"/>
      <c r="D366" s="25"/>
      <c r="E366" s="22"/>
      <c r="H366" s="32"/>
      <c r="I366" s="32"/>
      <c r="J366" s="32"/>
      <c r="K366" s="32"/>
      <c r="L366" s="32"/>
    </row>
    <row r="367" spans="1:12" ht="12.75">
      <c r="A367" s="10"/>
      <c r="B367" s="26"/>
      <c r="C367" s="23"/>
      <c r="D367" s="25"/>
      <c r="E367" s="22"/>
      <c r="H367" s="32"/>
      <c r="I367" s="32"/>
      <c r="J367" s="32"/>
      <c r="K367" s="32"/>
      <c r="L367" s="32"/>
    </row>
    <row r="368" spans="1:12" ht="12.75">
      <c r="A368" s="10"/>
      <c r="B368" s="26"/>
      <c r="C368" s="23"/>
      <c r="D368" s="25"/>
      <c r="E368" s="22"/>
      <c r="H368" s="32"/>
      <c r="I368" s="32"/>
      <c r="J368" s="32"/>
      <c r="K368" s="32"/>
      <c r="L368" s="32"/>
    </row>
    <row r="369" spans="1:12" ht="12.75">
      <c r="A369" s="10"/>
      <c r="B369" s="26"/>
      <c r="C369" s="23"/>
      <c r="D369" s="25"/>
      <c r="E369" s="22"/>
      <c r="H369" s="32"/>
      <c r="I369" s="32"/>
      <c r="J369" s="32"/>
      <c r="K369" s="32"/>
      <c r="L369" s="32"/>
    </row>
    <row r="370" spans="1:12" ht="12.75">
      <c r="A370" s="10"/>
      <c r="B370" s="26"/>
      <c r="C370" s="23"/>
      <c r="D370" s="25"/>
      <c r="E370" s="22"/>
      <c r="F370" s="8"/>
      <c r="H370" s="32"/>
      <c r="I370" s="32"/>
      <c r="J370" s="32"/>
      <c r="K370" s="32"/>
      <c r="L370" s="32"/>
    </row>
    <row r="371" spans="1:12" ht="12.75">
      <c r="A371" s="1"/>
      <c r="B371" s="14"/>
      <c r="C371" s="12"/>
      <c r="D371" s="14"/>
      <c r="E371" s="2"/>
      <c r="F371" s="11"/>
      <c r="H371" s="32"/>
      <c r="I371" s="32"/>
      <c r="J371" s="32"/>
      <c r="K371" s="32"/>
      <c r="L371" s="32"/>
    </row>
    <row r="372" spans="1:12" ht="12.75">
      <c r="A372" s="1"/>
      <c r="B372" s="14"/>
      <c r="C372" s="14"/>
      <c r="D372" s="14"/>
      <c r="E372" s="2"/>
      <c r="F372" s="11"/>
      <c r="H372" s="32"/>
      <c r="I372" s="32"/>
      <c r="J372" s="32"/>
      <c r="K372" s="32"/>
      <c r="L372" s="32"/>
    </row>
    <row r="373" spans="1:12" ht="12.75">
      <c r="A373" s="1"/>
      <c r="B373" s="14"/>
      <c r="C373" s="14"/>
      <c r="D373" s="14"/>
      <c r="E373" s="2"/>
      <c r="F373" s="11"/>
      <c r="H373" s="32"/>
      <c r="I373" s="32"/>
      <c r="J373" s="32"/>
      <c r="K373" s="32"/>
      <c r="L373" s="32"/>
    </row>
    <row r="374" spans="1:12" ht="12.75">
      <c r="A374" s="1"/>
      <c r="B374" s="14"/>
      <c r="C374" s="14"/>
      <c r="D374" s="14"/>
      <c r="E374" s="2"/>
      <c r="F374" s="11"/>
      <c r="H374" s="32"/>
      <c r="I374" s="32"/>
      <c r="J374" s="32"/>
      <c r="K374" s="32"/>
      <c r="L374" s="32"/>
    </row>
    <row r="375" spans="1:12" ht="12.75">
      <c r="A375" s="1"/>
      <c r="B375" s="14"/>
      <c r="C375" s="14"/>
      <c r="D375" s="14"/>
      <c r="E375" s="2"/>
      <c r="F375" s="11"/>
      <c r="H375" s="32"/>
      <c r="I375" s="32"/>
      <c r="J375" s="32"/>
      <c r="K375" s="32"/>
      <c r="L375" s="32"/>
    </row>
    <row r="376" spans="1:12" ht="12.75">
      <c r="A376" s="1"/>
      <c r="B376" s="14"/>
      <c r="C376" s="14"/>
      <c r="D376" s="14"/>
      <c r="E376" s="2"/>
      <c r="F376" s="11"/>
      <c r="H376" s="28"/>
      <c r="I376" s="28"/>
      <c r="J376" s="28"/>
      <c r="K376" s="31"/>
      <c r="L376" s="30"/>
    </row>
    <row r="377" spans="1:11" ht="12.75">
      <c r="A377" s="1"/>
      <c r="B377" s="14"/>
      <c r="C377" s="14"/>
      <c r="D377" s="36"/>
      <c r="E377" s="3"/>
      <c r="F377" s="14"/>
      <c r="H377" s="37"/>
      <c r="I377" s="9"/>
      <c r="J377" s="9"/>
      <c r="K377" s="38"/>
    </row>
    <row r="379" spans="1:5" ht="12.75">
      <c r="A379" s="1"/>
      <c r="B379" s="1"/>
      <c r="C379" s="1"/>
      <c r="D379" s="1"/>
      <c r="E379" s="1"/>
    </row>
    <row r="380" spans="1:5" ht="12.75">
      <c r="A380" s="18"/>
      <c r="B380" s="19"/>
      <c r="C380" s="1"/>
      <c r="D380" s="1"/>
      <c r="E380" s="21"/>
    </row>
    <row r="381" spans="1:8" ht="12.75">
      <c r="A381" s="18"/>
      <c r="B381" s="7"/>
      <c r="C381" s="7"/>
      <c r="D381" s="8"/>
      <c r="E381" s="8"/>
      <c r="H381" s="9"/>
    </row>
    <row r="382" spans="1:12" ht="12.75">
      <c r="A382" s="10"/>
      <c r="B382" s="26"/>
      <c r="C382" s="23"/>
      <c r="D382" s="25"/>
      <c r="E382" s="22"/>
      <c r="H382" s="32"/>
      <c r="I382" s="32"/>
      <c r="J382" s="32"/>
      <c r="K382" s="32"/>
      <c r="L382" s="32"/>
    </row>
    <row r="383" spans="1:12" ht="12.75">
      <c r="A383" s="10"/>
      <c r="B383" s="26"/>
      <c r="C383" s="23"/>
      <c r="D383" s="25"/>
      <c r="E383" s="22"/>
      <c r="H383" s="32"/>
      <c r="I383" s="32"/>
      <c r="J383" s="32"/>
      <c r="K383" s="32"/>
      <c r="L383" s="32"/>
    </row>
    <row r="384" spans="1:12" ht="12.75">
      <c r="A384" s="10"/>
      <c r="B384" s="26"/>
      <c r="C384" s="23"/>
      <c r="D384" s="25"/>
      <c r="E384" s="22"/>
      <c r="H384" s="32"/>
      <c r="I384" s="32"/>
      <c r="J384" s="32"/>
      <c r="K384" s="32"/>
      <c r="L384" s="32"/>
    </row>
    <row r="385" spans="1:12" ht="12.75">
      <c r="A385" s="10"/>
      <c r="B385" s="26"/>
      <c r="C385" s="23"/>
      <c r="D385" s="25"/>
      <c r="E385" s="22"/>
      <c r="H385" s="32"/>
      <c r="I385" s="32"/>
      <c r="J385" s="32"/>
      <c r="K385" s="32"/>
      <c r="L385" s="32"/>
    </row>
    <row r="386" spans="1:12" ht="12.75">
      <c r="A386" s="10"/>
      <c r="B386" s="26"/>
      <c r="C386" s="23"/>
      <c r="D386" s="25"/>
      <c r="E386" s="22"/>
      <c r="F386" s="8"/>
      <c r="H386" s="32"/>
      <c r="I386" s="32"/>
      <c r="J386" s="32"/>
      <c r="K386" s="32"/>
      <c r="L386" s="32"/>
    </row>
    <row r="387" spans="1:12" ht="12.75">
      <c r="A387" s="1"/>
      <c r="B387" s="14"/>
      <c r="C387" s="12"/>
      <c r="D387" s="14"/>
      <c r="E387" s="2"/>
      <c r="F387" s="11"/>
      <c r="H387" s="32"/>
      <c r="I387" s="32"/>
      <c r="J387" s="32"/>
      <c r="K387" s="32"/>
      <c r="L387" s="32"/>
    </row>
    <row r="388" spans="1:12" ht="12.75">
      <c r="A388" s="1"/>
      <c r="B388" s="14"/>
      <c r="C388" s="14"/>
      <c r="D388" s="14"/>
      <c r="E388" s="2"/>
      <c r="F388" s="11"/>
      <c r="H388" s="32"/>
      <c r="I388" s="32"/>
      <c r="J388" s="32"/>
      <c r="K388" s="32"/>
      <c r="L388" s="32"/>
    </row>
    <row r="389" spans="1:12" ht="12.75">
      <c r="A389" s="1"/>
      <c r="B389" s="14"/>
      <c r="C389" s="14"/>
      <c r="D389" s="14"/>
      <c r="E389" s="2"/>
      <c r="F389" s="11"/>
      <c r="H389" s="32"/>
      <c r="I389" s="32"/>
      <c r="J389" s="32"/>
      <c r="K389" s="32"/>
      <c r="L389" s="32"/>
    </row>
    <row r="390" spans="1:12" ht="12.75">
      <c r="A390" s="1"/>
      <c r="B390" s="14"/>
      <c r="C390" s="14"/>
      <c r="D390" s="14"/>
      <c r="E390" s="2"/>
      <c r="F390" s="11"/>
      <c r="H390" s="32"/>
      <c r="I390" s="32"/>
      <c r="J390" s="32"/>
      <c r="K390" s="32"/>
      <c r="L390" s="32"/>
    </row>
    <row r="391" spans="1:12" ht="12.75">
      <c r="A391" s="1"/>
      <c r="B391" s="14"/>
      <c r="C391" s="14"/>
      <c r="D391" s="14"/>
      <c r="E391" s="2"/>
      <c r="F391" s="11"/>
      <c r="H391" s="32"/>
      <c r="I391" s="32"/>
      <c r="J391" s="32"/>
      <c r="K391" s="32"/>
      <c r="L391" s="32"/>
    </row>
    <row r="392" spans="1:12" ht="12.75">
      <c r="A392" s="1"/>
      <c r="B392" s="14"/>
      <c r="C392" s="14"/>
      <c r="D392" s="14"/>
      <c r="E392" s="2"/>
      <c r="F392" s="11"/>
      <c r="H392" s="28"/>
      <c r="I392" s="28"/>
      <c r="J392" s="28"/>
      <c r="K392" s="31"/>
      <c r="L392" s="30"/>
    </row>
    <row r="393" spans="1:11" ht="12.75">
      <c r="A393" s="1"/>
      <c r="B393" s="14"/>
      <c r="C393" s="14"/>
      <c r="D393" s="36"/>
      <c r="E393" s="3"/>
      <c r="F393" s="14"/>
      <c r="H393" s="37"/>
      <c r="I393" s="9"/>
      <c r="J393" s="9"/>
      <c r="K393" s="38"/>
    </row>
    <row r="395" spans="1:5" ht="12.75">
      <c r="A395" s="1"/>
      <c r="B395" s="1"/>
      <c r="C395" s="1"/>
      <c r="D395" s="1"/>
      <c r="E395" s="1"/>
    </row>
    <row r="396" spans="1:5" ht="12.75">
      <c r="A396" s="18"/>
      <c r="B396" s="19"/>
      <c r="C396" s="1"/>
      <c r="D396" s="1"/>
      <c r="E396" s="21"/>
    </row>
    <row r="397" spans="1:8" ht="12.75">
      <c r="A397" s="18"/>
      <c r="B397" s="7"/>
      <c r="C397" s="7"/>
      <c r="D397" s="8"/>
      <c r="E397" s="8"/>
      <c r="H397" s="9"/>
    </row>
    <row r="398" spans="1:12" ht="12.75">
      <c r="A398" s="10"/>
      <c r="B398" s="26"/>
      <c r="C398" s="23"/>
      <c r="D398" s="25"/>
      <c r="E398" s="25"/>
      <c r="H398" s="32"/>
      <c r="I398" s="32"/>
      <c r="J398" s="32"/>
      <c r="K398" s="32"/>
      <c r="L398" s="32"/>
    </row>
    <row r="399" spans="1:12" ht="12.75">
      <c r="A399" s="10"/>
      <c r="B399" s="26"/>
      <c r="C399" s="23"/>
      <c r="D399" s="25"/>
      <c r="E399" s="25"/>
      <c r="H399" s="32"/>
      <c r="I399" s="32"/>
      <c r="J399" s="32"/>
      <c r="K399" s="32"/>
      <c r="L399" s="32"/>
    </row>
    <row r="400" spans="1:12" ht="12.75">
      <c r="A400" s="10"/>
      <c r="B400" s="26"/>
      <c r="C400" s="23"/>
      <c r="D400" s="25"/>
      <c r="E400" s="25"/>
      <c r="H400" s="32"/>
      <c r="I400" s="32"/>
      <c r="J400" s="32"/>
      <c r="K400" s="32"/>
      <c r="L400" s="32"/>
    </row>
    <row r="401" spans="1:12" ht="12.75">
      <c r="A401" s="10"/>
      <c r="B401" s="26"/>
      <c r="C401" s="23"/>
      <c r="D401" s="25"/>
      <c r="E401" s="25"/>
      <c r="H401" s="32"/>
      <c r="I401" s="32"/>
      <c r="J401" s="32"/>
      <c r="K401" s="32"/>
      <c r="L401" s="32"/>
    </row>
    <row r="402" spans="1:12" ht="12.75">
      <c r="A402" s="10"/>
      <c r="B402" s="26"/>
      <c r="C402" s="23"/>
      <c r="D402" s="25"/>
      <c r="E402" s="25"/>
      <c r="F402" s="8"/>
      <c r="H402" s="32"/>
      <c r="I402" s="32"/>
      <c r="J402" s="32"/>
      <c r="K402" s="32"/>
      <c r="L402" s="32"/>
    </row>
    <row r="403" spans="1:12" ht="12.75">
      <c r="A403" s="1"/>
      <c r="B403" s="14"/>
      <c r="C403" s="12"/>
      <c r="D403" s="14"/>
      <c r="E403" s="2"/>
      <c r="F403" s="11"/>
      <c r="H403" s="32"/>
      <c r="I403" s="32"/>
      <c r="J403" s="32"/>
      <c r="K403" s="32"/>
      <c r="L403" s="32"/>
    </row>
    <row r="404" spans="1:12" ht="12.75">
      <c r="A404" s="1"/>
      <c r="B404" s="14"/>
      <c r="C404" s="14"/>
      <c r="D404" s="14"/>
      <c r="E404" s="2"/>
      <c r="F404" s="11"/>
      <c r="H404" s="32"/>
      <c r="I404" s="32"/>
      <c r="J404" s="32"/>
      <c r="K404" s="32"/>
      <c r="L404" s="32"/>
    </row>
    <row r="405" spans="1:12" ht="12.75">
      <c r="A405" s="1"/>
      <c r="B405" s="14"/>
      <c r="C405" s="14"/>
      <c r="D405" s="14"/>
      <c r="E405" s="2"/>
      <c r="F405" s="11"/>
      <c r="H405" s="32"/>
      <c r="I405" s="32"/>
      <c r="J405" s="32"/>
      <c r="K405" s="32"/>
      <c r="L405" s="32"/>
    </row>
    <row r="406" spans="1:12" ht="12.75">
      <c r="A406" s="1"/>
      <c r="B406" s="14"/>
      <c r="C406" s="14"/>
      <c r="D406" s="14"/>
      <c r="E406" s="2"/>
      <c r="F406" s="11"/>
      <c r="H406" s="32"/>
      <c r="I406" s="32"/>
      <c r="J406" s="32"/>
      <c r="K406" s="32"/>
      <c r="L406" s="32"/>
    </row>
    <row r="407" spans="1:12" ht="12.75">
      <c r="A407" s="1"/>
      <c r="B407" s="14"/>
      <c r="C407" s="14"/>
      <c r="D407" s="14"/>
      <c r="E407" s="2"/>
      <c r="F407" s="11"/>
      <c r="H407" s="32"/>
      <c r="I407" s="32"/>
      <c r="J407" s="32"/>
      <c r="K407" s="32"/>
      <c r="L407" s="32"/>
    </row>
    <row r="408" spans="1:12" ht="12.75">
      <c r="A408" s="1"/>
      <c r="B408" s="14"/>
      <c r="C408" s="14"/>
      <c r="D408" s="14"/>
      <c r="E408" s="2"/>
      <c r="F408" s="11"/>
      <c r="H408" s="28"/>
      <c r="I408" s="28"/>
      <c r="J408" s="28"/>
      <c r="K408" s="31"/>
      <c r="L408" s="30"/>
    </row>
    <row r="409" spans="1:11" ht="12.75">
      <c r="A409" s="1"/>
      <c r="B409" s="14"/>
      <c r="C409" s="14"/>
      <c r="D409" s="36"/>
      <c r="E409" s="3"/>
      <c r="F409" s="14"/>
      <c r="H409" s="37"/>
      <c r="I409" s="9"/>
      <c r="J409" s="9"/>
      <c r="K409" s="3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L426"/>
  <sheetViews>
    <sheetView workbookViewId="0" topLeftCell="A97">
      <selection activeCell="L120" sqref="L120"/>
    </sheetView>
  </sheetViews>
  <sheetFormatPr defaultColWidth="9.140625" defaultRowHeight="12.75"/>
  <sheetData>
    <row r="4" spans="1:6" ht="12.75">
      <c r="A4" s="1" t="s">
        <v>7</v>
      </c>
      <c r="B4" s="1"/>
      <c r="C4" s="1" t="s">
        <v>17</v>
      </c>
      <c r="D4" s="1"/>
      <c r="E4" s="1"/>
      <c r="F4" t="s">
        <v>114</v>
      </c>
    </row>
    <row r="5" spans="1:5" ht="12.75">
      <c r="A5" s="18" t="s">
        <v>6</v>
      </c>
      <c r="B5" s="19">
        <v>35198</v>
      </c>
      <c r="C5" s="1"/>
      <c r="D5" s="1" t="s">
        <v>10</v>
      </c>
      <c r="E5" s="1" t="s">
        <v>74</v>
      </c>
    </row>
    <row r="6" spans="8:12" ht="12.75">
      <c r="H6" s="5"/>
      <c r="I6" s="5"/>
      <c r="J6" s="5"/>
      <c r="K6" s="5"/>
      <c r="L6" s="5"/>
    </row>
    <row r="7" spans="1:12" ht="12.75">
      <c r="A7" s="6"/>
      <c r="B7" s="7" t="s">
        <v>1</v>
      </c>
      <c r="C7" s="7" t="s">
        <v>2</v>
      </c>
      <c r="D7" s="8" t="s">
        <v>14</v>
      </c>
      <c r="E7" s="8" t="s">
        <v>3</v>
      </c>
      <c r="F7" s="8"/>
      <c r="H7" s="34" t="s">
        <v>4</v>
      </c>
      <c r="I7" s="9"/>
      <c r="J7" s="9"/>
      <c r="K7" s="9"/>
      <c r="L7" s="9"/>
    </row>
    <row r="8" spans="1:12" ht="12.75">
      <c r="A8" s="10">
        <v>1</v>
      </c>
      <c r="B8" s="15">
        <v>13</v>
      </c>
      <c r="C8" s="10">
        <v>38.1</v>
      </c>
      <c r="D8" s="15">
        <v>2.3</v>
      </c>
      <c r="E8" s="22">
        <v>0.31333333333333335</v>
      </c>
      <c r="F8" s="11"/>
      <c r="H8" s="41">
        <v>13</v>
      </c>
      <c r="I8" s="41">
        <v>42</v>
      </c>
      <c r="J8" s="41">
        <v>37</v>
      </c>
      <c r="K8" s="41">
        <v>19</v>
      </c>
      <c r="L8" s="41">
        <v>29</v>
      </c>
    </row>
    <row r="9" spans="1:12" ht="12.75">
      <c r="A9" s="10">
        <v>2</v>
      </c>
      <c r="B9" s="15">
        <v>13</v>
      </c>
      <c r="C9" s="10">
        <v>33.02</v>
      </c>
      <c r="D9" s="15">
        <v>2.5</v>
      </c>
      <c r="E9" s="22">
        <v>0.2846153846153846</v>
      </c>
      <c r="F9" s="11"/>
      <c r="H9" s="41">
        <v>18</v>
      </c>
      <c r="I9" s="41">
        <v>30</v>
      </c>
      <c r="J9" s="41">
        <v>37</v>
      </c>
      <c r="K9" s="41">
        <v>42</v>
      </c>
      <c r="L9" s="41">
        <v>21</v>
      </c>
    </row>
    <row r="10" spans="1:12" ht="12.75">
      <c r="A10" s="10">
        <v>3</v>
      </c>
      <c r="B10" s="15">
        <v>9.5</v>
      </c>
      <c r="C10" s="10">
        <v>22.86</v>
      </c>
      <c r="D10" s="15">
        <v>2.2</v>
      </c>
      <c r="E10" s="22">
        <v>0.16666666666666666</v>
      </c>
      <c r="F10" s="11"/>
      <c r="H10" s="41">
        <v>34</v>
      </c>
      <c r="I10" s="41">
        <v>30</v>
      </c>
      <c r="J10" s="41">
        <v>42</v>
      </c>
      <c r="K10" s="41">
        <v>34</v>
      </c>
      <c r="L10" s="41">
        <v>32</v>
      </c>
    </row>
    <row r="11" spans="1:12" ht="12.75">
      <c r="A11" s="10">
        <v>4</v>
      </c>
      <c r="B11" s="15">
        <v>7</v>
      </c>
      <c r="C11" s="10">
        <v>30.48</v>
      </c>
      <c r="D11" s="15">
        <v>1.1</v>
      </c>
      <c r="E11" s="22">
        <v>0.2333333333333333</v>
      </c>
      <c r="F11" s="11"/>
      <c r="H11" s="41">
        <v>18</v>
      </c>
      <c r="I11" s="41">
        <v>43</v>
      </c>
      <c r="J11" s="41">
        <v>22</v>
      </c>
      <c r="K11" s="41">
        <v>33</v>
      </c>
      <c r="L11" s="41">
        <v>27</v>
      </c>
    </row>
    <row r="12" spans="1:12" ht="12.75">
      <c r="A12" s="10">
        <v>5</v>
      </c>
      <c r="B12" s="15">
        <v>11</v>
      </c>
      <c r="C12" s="10">
        <v>30.48</v>
      </c>
      <c r="D12" s="25">
        <v>2.3</v>
      </c>
      <c r="E12" s="22">
        <v>0.20833333333333334</v>
      </c>
      <c r="F12" s="11"/>
      <c r="H12" s="41">
        <v>26</v>
      </c>
      <c r="I12" s="41">
        <v>33</v>
      </c>
      <c r="J12" s="41">
        <v>41</v>
      </c>
      <c r="K12" s="41">
        <v>45</v>
      </c>
      <c r="L12" s="41">
        <v>34</v>
      </c>
    </row>
    <row r="13" spans="1:12" ht="12.75">
      <c r="A13" s="10"/>
      <c r="B13" s="15"/>
      <c r="C13" s="10"/>
      <c r="D13" s="25"/>
      <c r="E13" s="22"/>
      <c r="F13" s="2"/>
      <c r="H13" s="41">
        <v>25</v>
      </c>
      <c r="I13" s="41">
        <v>28</v>
      </c>
      <c r="J13" s="41">
        <v>39</v>
      </c>
      <c r="K13" s="41">
        <v>33</v>
      </c>
      <c r="L13" s="41">
        <v>35</v>
      </c>
    </row>
    <row r="14" spans="1:12" ht="12.75">
      <c r="A14" s="10"/>
      <c r="B14" s="15"/>
      <c r="C14" s="10"/>
      <c r="D14" s="25"/>
      <c r="E14" s="22"/>
      <c r="H14" s="41">
        <v>34</v>
      </c>
      <c r="I14" s="41">
        <v>28</v>
      </c>
      <c r="J14" s="41">
        <v>44</v>
      </c>
      <c r="K14" s="41">
        <v>39</v>
      </c>
      <c r="L14" s="41">
        <v>24</v>
      </c>
    </row>
    <row r="15" spans="1:12" ht="12.75">
      <c r="A15" s="10"/>
      <c r="B15" s="15"/>
      <c r="C15" s="10"/>
      <c r="D15" s="25"/>
      <c r="E15" s="22"/>
      <c r="H15" s="41">
        <v>27</v>
      </c>
      <c r="I15" s="41">
        <v>28</v>
      </c>
      <c r="J15" s="41">
        <v>43</v>
      </c>
      <c r="K15" s="41">
        <v>31</v>
      </c>
      <c r="L15" s="41">
        <v>33</v>
      </c>
    </row>
    <row r="16" spans="1:12" ht="12.75">
      <c r="A16" s="10"/>
      <c r="B16" s="15"/>
      <c r="C16" s="10"/>
      <c r="D16" s="25"/>
      <c r="E16" s="22"/>
      <c r="H16" s="41">
        <v>29</v>
      </c>
      <c r="I16" s="41">
        <v>33</v>
      </c>
      <c r="J16" s="41">
        <v>41</v>
      </c>
      <c r="K16" s="41">
        <v>35</v>
      </c>
      <c r="L16" s="41">
        <v>36</v>
      </c>
    </row>
    <row r="17" spans="1:12" ht="12.75">
      <c r="A17" s="10"/>
      <c r="B17" s="15"/>
      <c r="C17" s="10"/>
      <c r="D17" s="25"/>
      <c r="E17" s="22"/>
      <c r="H17" s="41">
        <v>42</v>
      </c>
      <c r="I17" s="41">
        <v>42</v>
      </c>
      <c r="J17" s="41">
        <v>53</v>
      </c>
      <c r="K17" s="41">
        <v>26</v>
      </c>
      <c r="L17" s="41">
        <v>24</v>
      </c>
    </row>
    <row r="18" spans="1:5" ht="12.75">
      <c r="A18" s="1" t="s">
        <v>5</v>
      </c>
      <c r="B18" s="14">
        <f>AVERAGE(B8:B12)</f>
        <v>10.7</v>
      </c>
      <c r="C18" s="14">
        <f>AVERAGE(C8:C12)</f>
        <v>30.988</v>
      </c>
      <c r="D18" s="14">
        <f>AVERAGE(D8:D12)</f>
        <v>2.0799999999999996</v>
      </c>
      <c r="E18" s="2">
        <f>AVERAGE(E8:E12)</f>
        <v>0.24125641025641023</v>
      </c>
    </row>
    <row r="19" spans="4:12" ht="12.75">
      <c r="D19" s="3" t="s">
        <v>0</v>
      </c>
      <c r="E19" s="3"/>
      <c r="F19" s="14">
        <f>K19*E18</f>
        <v>7.884259487179486</v>
      </c>
      <c r="H19" s="34" t="s">
        <v>8</v>
      </c>
      <c r="I19" s="9"/>
      <c r="J19" s="9"/>
      <c r="K19" s="43">
        <f>AVERAGE(H8:L17)</f>
        <v>32.68</v>
      </c>
      <c r="L19" t="s">
        <v>9</v>
      </c>
    </row>
    <row r="21" spans="1:6" ht="12.75">
      <c r="A21" s="1" t="s">
        <v>7</v>
      </c>
      <c r="B21" s="1"/>
      <c r="C21" s="1" t="s">
        <v>17</v>
      </c>
      <c r="D21" s="1"/>
      <c r="E21" s="1"/>
      <c r="F21" t="s">
        <v>110</v>
      </c>
    </row>
    <row r="22" spans="1:5" ht="12.75">
      <c r="A22" s="18" t="s">
        <v>6</v>
      </c>
      <c r="B22" s="19">
        <v>35201</v>
      </c>
      <c r="C22" s="1"/>
      <c r="D22" s="1" t="s">
        <v>10</v>
      </c>
      <c r="E22" s="1" t="s">
        <v>107</v>
      </c>
    </row>
    <row r="23" spans="8:12" ht="12.75">
      <c r="H23" s="5"/>
      <c r="I23" s="5"/>
      <c r="J23" s="5"/>
      <c r="K23" s="5"/>
      <c r="L23" s="5"/>
    </row>
    <row r="24" spans="1:12" ht="12.75">
      <c r="A24" s="6"/>
      <c r="B24" s="7" t="s">
        <v>1</v>
      </c>
      <c r="C24" s="7" t="s">
        <v>2</v>
      </c>
      <c r="D24" s="8" t="s">
        <v>14</v>
      </c>
      <c r="E24" s="8" t="s">
        <v>3</v>
      </c>
      <c r="F24" s="8"/>
      <c r="H24" s="34" t="s">
        <v>4</v>
      </c>
      <c r="I24" s="9"/>
      <c r="J24" s="9"/>
      <c r="K24" s="9"/>
      <c r="L24" s="9"/>
    </row>
    <row r="25" spans="1:12" ht="12.75">
      <c r="A25" s="10">
        <v>1</v>
      </c>
      <c r="B25" s="15">
        <v>10</v>
      </c>
      <c r="C25" s="10">
        <f>B25*2.54</f>
        <v>25.4</v>
      </c>
      <c r="D25" s="15">
        <v>3.1</v>
      </c>
      <c r="E25" s="22">
        <f>D25/B25</f>
        <v>0.31</v>
      </c>
      <c r="F25" s="11"/>
      <c r="H25" s="41">
        <v>27.5</v>
      </c>
      <c r="I25" s="41">
        <v>33</v>
      </c>
      <c r="J25" s="41">
        <v>39.5</v>
      </c>
      <c r="K25" s="41">
        <v>41</v>
      </c>
      <c r="L25" s="41">
        <v>30</v>
      </c>
    </row>
    <row r="26" spans="1:12" ht="12.75">
      <c r="A26" s="10">
        <v>2</v>
      </c>
      <c r="B26" s="15">
        <v>7</v>
      </c>
      <c r="C26" s="10">
        <f>B26*2.54</f>
        <v>17.78</v>
      </c>
      <c r="D26" s="15">
        <v>1.1</v>
      </c>
      <c r="E26" s="22">
        <f>D26/B26</f>
        <v>0.15714285714285717</v>
      </c>
      <c r="F26" s="11"/>
      <c r="H26" s="41">
        <v>41</v>
      </c>
      <c r="I26" s="41">
        <v>32.5</v>
      </c>
      <c r="J26" s="41">
        <v>33</v>
      </c>
      <c r="K26" s="41">
        <v>23</v>
      </c>
      <c r="L26" s="41">
        <v>25</v>
      </c>
    </row>
    <row r="27" spans="1:12" ht="12.75">
      <c r="A27" s="10">
        <v>3</v>
      </c>
      <c r="B27" s="15">
        <v>5</v>
      </c>
      <c r="C27" s="10">
        <f>B27*2.54</f>
        <v>12.7</v>
      </c>
      <c r="D27" s="15">
        <v>0.9</v>
      </c>
      <c r="E27" s="22">
        <f>D27/B27</f>
        <v>0.18</v>
      </c>
      <c r="F27" s="11"/>
      <c r="H27" s="41">
        <v>25</v>
      </c>
      <c r="I27" s="41">
        <v>36</v>
      </c>
      <c r="J27" s="41">
        <v>34</v>
      </c>
      <c r="K27" s="41">
        <v>35.5</v>
      </c>
      <c r="L27" s="41">
        <v>29</v>
      </c>
    </row>
    <row r="28" spans="1:12" ht="12.75">
      <c r="A28" s="10">
        <v>4</v>
      </c>
      <c r="B28" s="15">
        <v>11.5</v>
      </c>
      <c r="C28" s="10">
        <f>B28*2.54</f>
        <v>29.21</v>
      </c>
      <c r="D28" s="15">
        <v>3.15</v>
      </c>
      <c r="E28" s="22">
        <f>D28/B28</f>
        <v>0.27391304347826084</v>
      </c>
      <c r="F28" s="11"/>
      <c r="H28" s="41">
        <v>28</v>
      </c>
      <c r="I28" s="41">
        <v>23.5</v>
      </c>
      <c r="J28" s="41">
        <v>24</v>
      </c>
      <c r="K28" s="41">
        <v>28.5</v>
      </c>
      <c r="L28" s="41">
        <v>32</v>
      </c>
    </row>
    <row r="29" spans="1:12" ht="12.75">
      <c r="A29" s="10">
        <v>5</v>
      </c>
      <c r="B29" s="15">
        <v>12</v>
      </c>
      <c r="C29" s="10">
        <f>B29*2.54</f>
        <v>30.48</v>
      </c>
      <c r="D29" s="15">
        <v>3.15</v>
      </c>
      <c r="E29" s="22">
        <f>D29/B29</f>
        <v>0.2625</v>
      </c>
      <c r="F29" s="11"/>
      <c r="H29" s="41">
        <v>30</v>
      </c>
      <c r="I29" s="41">
        <v>25</v>
      </c>
      <c r="J29" s="41">
        <v>36</v>
      </c>
      <c r="K29" s="41">
        <v>24</v>
      </c>
      <c r="L29" s="41">
        <v>30</v>
      </c>
    </row>
    <row r="30" spans="1:12" ht="12.75">
      <c r="A30" s="1" t="s">
        <v>5</v>
      </c>
      <c r="B30" s="14">
        <f>AVERAGE(B25:B29)</f>
        <v>9.1</v>
      </c>
      <c r="C30" s="14">
        <f>AVERAGE(C25:C29)</f>
        <v>23.114</v>
      </c>
      <c r="D30" s="14">
        <f>AVERAGE(D25:D29)</f>
        <v>2.2800000000000002</v>
      </c>
      <c r="E30" s="2">
        <f>AVERAGE(E25:E29)</f>
        <v>0.2367111801242236</v>
      </c>
      <c r="F30" s="2"/>
      <c r="H30" s="41">
        <v>34.5</v>
      </c>
      <c r="I30" s="41">
        <v>42</v>
      </c>
      <c r="J30" s="41">
        <v>36.5</v>
      </c>
      <c r="K30" s="41">
        <v>14.5</v>
      </c>
      <c r="L30" s="41">
        <v>26</v>
      </c>
    </row>
    <row r="31" spans="8:12" ht="12.75">
      <c r="H31" s="41">
        <v>45</v>
      </c>
      <c r="I31" s="41">
        <v>32</v>
      </c>
      <c r="J31" s="41">
        <v>32</v>
      </c>
      <c r="K31" s="41">
        <v>23</v>
      </c>
      <c r="L31" s="41">
        <v>19</v>
      </c>
    </row>
    <row r="32" spans="8:12" ht="12.75">
      <c r="H32" s="41">
        <v>28</v>
      </c>
      <c r="I32" s="41">
        <v>39</v>
      </c>
      <c r="J32" s="41">
        <v>29</v>
      </c>
      <c r="K32" s="41">
        <v>18</v>
      </c>
      <c r="L32" s="41">
        <v>17</v>
      </c>
    </row>
    <row r="33" spans="8:12" ht="12.75">
      <c r="H33" s="41">
        <v>19.5</v>
      </c>
      <c r="I33" s="41">
        <v>18</v>
      </c>
      <c r="J33" s="41">
        <v>32</v>
      </c>
      <c r="K33" s="41">
        <v>29</v>
      </c>
      <c r="L33" s="41">
        <v>25.5</v>
      </c>
    </row>
    <row r="34" spans="8:12" ht="12.75">
      <c r="H34" s="41">
        <v>23</v>
      </c>
      <c r="I34" s="41">
        <v>20.5</v>
      </c>
      <c r="J34" s="41">
        <v>33</v>
      </c>
      <c r="K34" s="41">
        <v>18</v>
      </c>
      <c r="L34" s="41">
        <v>13</v>
      </c>
    </row>
    <row r="36" spans="4:12" ht="12.75">
      <c r="D36" s="3" t="s">
        <v>0</v>
      </c>
      <c r="E36" s="3"/>
      <c r="F36" s="14">
        <f>K36*E30</f>
        <v>6.784142422360248</v>
      </c>
      <c r="H36" s="37" t="s">
        <v>8</v>
      </c>
      <c r="I36" s="9"/>
      <c r="J36" s="9"/>
      <c r="K36" s="43">
        <f>AVERAGE(H25:L34)</f>
        <v>28.66</v>
      </c>
      <c r="L36" t="s">
        <v>9</v>
      </c>
    </row>
    <row r="38" spans="1:6" ht="12.75">
      <c r="A38" s="1" t="s">
        <v>7</v>
      </c>
      <c r="B38" s="1"/>
      <c r="C38" s="1" t="s">
        <v>17</v>
      </c>
      <c r="D38" s="1"/>
      <c r="E38" s="1"/>
      <c r="F38" t="s">
        <v>111</v>
      </c>
    </row>
    <row r="39" spans="1:5" ht="12.75">
      <c r="A39" s="18" t="s">
        <v>6</v>
      </c>
      <c r="B39" s="19">
        <v>35204</v>
      </c>
      <c r="C39" s="1"/>
      <c r="D39" s="1" t="s">
        <v>10</v>
      </c>
      <c r="E39" s="1" t="s">
        <v>22</v>
      </c>
    </row>
    <row r="40" spans="8:12" ht="12.75">
      <c r="H40" s="5"/>
      <c r="I40" s="5"/>
      <c r="J40" s="5"/>
      <c r="K40" s="5"/>
      <c r="L40" s="5"/>
    </row>
    <row r="41" spans="1:12" ht="12.75">
      <c r="A41" s="6"/>
      <c r="B41" s="7" t="s">
        <v>1</v>
      </c>
      <c r="C41" s="7" t="s">
        <v>2</v>
      </c>
      <c r="D41" s="8" t="s">
        <v>14</v>
      </c>
      <c r="E41" s="8" t="s">
        <v>3</v>
      </c>
      <c r="F41" s="8"/>
      <c r="H41" s="34" t="s">
        <v>4</v>
      </c>
      <c r="I41" s="9"/>
      <c r="J41" s="9"/>
      <c r="K41" s="9"/>
      <c r="L41" s="9"/>
    </row>
    <row r="42" spans="1:12" ht="12.75">
      <c r="A42" s="10">
        <v>1</v>
      </c>
      <c r="B42" s="15">
        <v>8.5</v>
      </c>
      <c r="C42" s="10">
        <f>B42*2.54</f>
        <v>21.59</v>
      </c>
      <c r="D42" s="15">
        <v>1.6</v>
      </c>
      <c r="E42" s="22">
        <f>D42/B42</f>
        <v>0.18823529411764706</v>
      </c>
      <c r="F42" s="11"/>
      <c r="H42" s="41">
        <v>31</v>
      </c>
      <c r="I42" s="41">
        <v>40</v>
      </c>
      <c r="J42" s="41">
        <v>30</v>
      </c>
      <c r="K42" s="41">
        <v>29</v>
      </c>
      <c r="L42" s="41">
        <v>51</v>
      </c>
    </row>
    <row r="43" spans="1:12" ht="12.75">
      <c r="A43" s="10">
        <v>2</v>
      </c>
      <c r="B43" s="15">
        <v>7.5</v>
      </c>
      <c r="C43" s="10">
        <f>B43*2.54</f>
        <v>19.05</v>
      </c>
      <c r="D43" s="15">
        <v>1.5</v>
      </c>
      <c r="E43" s="22">
        <f>D43/B43</f>
        <v>0.2</v>
      </c>
      <c r="F43" s="11"/>
      <c r="H43" s="41">
        <v>37.5</v>
      </c>
      <c r="I43" s="41">
        <v>38</v>
      </c>
      <c r="J43" s="41">
        <v>31</v>
      </c>
      <c r="K43" s="41">
        <v>31</v>
      </c>
      <c r="L43" s="41">
        <v>40</v>
      </c>
    </row>
    <row r="44" spans="1:12" ht="12.75">
      <c r="A44" s="10">
        <v>3</v>
      </c>
      <c r="B44" s="15">
        <v>12.5</v>
      </c>
      <c r="C44" s="10">
        <f>B44*2.54</f>
        <v>31.75</v>
      </c>
      <c r="D44" s="15">
        <v>4</v>
      </c>
      <c r="E44" s="22">
        <f>D44/B44</f>
        <v>0.32</v>
      </c>
      <c r="F44" s="11"/>
      <c r="H44" s="41">
        <v>24.5</v>
      </c>
      <c r="I44" s="41">
        <v>32</v>
      </c>
      <c r="J44" s="41">
        <v>33</v>
      </c>
      <c r="K44" s="41">
        <v>39</v>
      </c>
      <c r="L44" s="41">
        <v>37</v>
      </c>
    </row>
    <row r="45" spans="1:12" ht="12.75">
      <c r="A45" s="10">
        <v>4</v>
      </c>
      <c r="B45" s="15">
        <v>15</v>
      </c>
      <c r="C45" s="10">
        <f>B45*2.54</f>
        <v>38.1</v>
      </c>
      <c r="D45" s="15">
        <v>3.5</v>
      </c>
      <c r="E45" s="22">
        <f>D45/B45</f>
        <v>0.23333333333333334</v>
      </c>
      <c r="F45" s="11"/>
      <c r="H45" s="41">
        <v>28</v>
      </c>
      <c r="I45" s="41">
        <v>37.5</v>
      </c>
      <c r="J45" s="41">
        <v>35</v>
      </c>
      <c r="K45" s="41">
        <v>37</v>
      </c>
      <c r="L45" s="41">
        <v>39</v>
      </c>
    </row>
    <row r="46" spans="1:12" ht="12.75">
      <c r="A46" s="10">
        <v>5</v>
      </c>
      <c r="B46" s="15">
        <v>9.5</v>
      </c>
      <c r="C46" s="10">
        <f>B46*2.54</f>
        <v>24.13</v>
      </c>
      <c r="D46" s="15">
        <v>2.6</v>
      </c>
      <c r="E46" s="22">
        <f>D46/B46</f>
        <v>0.2736842105263158</v>
      </c>
      <c r="F46" s="11"/>
      <c r="H46" s="41">
        <v>30.5</v>
      </c>
      <c r="I46" s="41">
        <v>22</v>
      </c>
      <c r="J46" s="41">
        <v>45</v>
      </c>
      <c r="K46" s="41">
        <v>33</v>
      </c>
      <c r="L46" s="41">
        <v>35.5</v>
      </c>
    </row>
    <row r="47" spans="1:12" ht="12.75">
      <c r="A47" s="1" t="s">
        <v>5</v>
      </c>
      <c r="B47" s="14">
        <f>AVERAGE(B42:B46)</f>
        <v>10.6</v>
      </c>
      <c r="C47" s="14">
        <f>AVERAGE(C42:C46)</f>
        <v>26.924</v>
      </c>
      <c r="D47" s="14">
        <f>AVERAGE(D42:D46)</f>
        <v>2.6399999999999997</v>
      </c>
      <c r="E47" s="2">
        <f>AVERAGE(E42:E46)</f>
        <v>0.24305056759545923</v>
      </c>
      <c r="F47" s="2"/>
      <c r="H47" s="41">
        <v>35</v>
      </c>
      <c r="I47" s="41">
        <v>36</v>
      </c>
      <c r="J47" s="41">
        <v>47</v>
      </c>
      <c r="K47" s="41">
        <v>35</v>
      </c>
      <c r="L47" s="41">
        <v>26</v>
      </c>
    </row>
    <row r="48" spans="8:12" ht="12.75">
      <c r="H48" s="41">
        <v>26.5</v>
      </c>
      <c r="I48" s="41">
        <v>31</v>
      </c>
      <c r="J48" s="41">
        <v>43.5</v>
      </c>
      <c r="K48" s="41">
        <v>44</v>
      </c>
      <c r="L48" s="41">
        <v>30.5</v>
      </c>
    </row>
    <row r="49" spans="8:12" ht="12.75">
      <c r="H49" s="41">
        <v>31</v>
      </c>
      <c r="I49" s="41">
        <v>37</v>
      </c>
      <c r="J49" s="41">
        <v>35</v>
      </c>
      <c r="K49" s="41">
        <v>26</v>
      </c>
      <c r="L49" s="41">
        <v>43</v>
      </c>
    </row>
    <row r="50" spans="8:12" ht="12.75">
      <c r="H50" s="41">
        <v>26</v>
      </c>
      <c r="I50" s="41">
        <v>35</v>
      </c>
      <c r="J50" s="41">
        <v>30.5</v>
      </c>
      <c r="K50" s="41">
        <v>33.5</v>
      </c>
      <c r="L50" s="41">
        <v>36</v>
      </c>
    </row>
    <row r="51" spans="8:12" ht="12.75">
      <c r="H51" s="41">
        <v>28.5</v>
      </c>
      <c r="I51" s="41">
        <v>36</v>
      </c>
      <c r="J51" s="41">
        <v>32</v>
      </c>
      <c r="K51" s="41">
        <v>32</v>
      </c>
      <c r="L51" s="41">
        <v>27</v>
      </c>
    </row>
    <row r="53" spans="4:12" ht="12.75">
      <c r="D53" s="3" t="s">
        <v>0</v>
      </c>
      <c r="E53" s="3"/>
      <c r="F53" s="14">
        <f>K53*E47</f>
        <v>8.309898906088751</v>
      </c>
      <c r="H53" s="37" t="s">
        <v>8</v>
      </c>
      <c r="I53" s="9"/>
      <c r="J53" s="9"/>
      <c r="K53" s="43">
        <f>AVERAGE(H42:L51)</f>
        <v>34.19</v>
      </c>
      <c r="L53" t="s">
        <v>9</v>
      </c>
    </row>
    <row r="54" spans="4:11" ht="12.75">
      <c r="D54" s="3"/>
      <c r="E54" s="3"/>
      <c r="F54" s="14"/>
      <c r="H54" s="37"/>
      <c r="I54" s="9"/>
      <c r="J54" s="9"/>
      <c r="K54" s="43"/>
    </row>
    <row r="55" spans="1:6" ht="12.75">
      <c r="A55" s="1" t="s">
        <v>7</v>
      </c>
      <c r="B55" s="1"/>
      <c r="C55" s="1" t="s">
        <v>17</v>
      </c>
      <c r="D55" s="1"/>
      <c r="E55" s="1"/>
      <c r="F55" t="s">
        <v>115</v>
      </c>
    </row>
    <row r="56" spans="1:5" ht="12.75">
      <c r="A56" s="18" t="s">
        <v>6</v>
      </c>
      <c r="B56" s="19">
        <v>35207</v>
      </c>
      <c r="C56" s="1"/>
      <c r="D56" s="1" t="s">
        <v>10</v>
      </c>
      <c r="E56" s="1" t="s">
        <v>22</v>
      </c>
    </row>
    <row r="57" spans="8:12" ht="12.75">
      <c r="H57" s="5"/>
      <c r="I57" s="5"/>
      <c r="J57" s="5"/>
      <c r="K57" s="5"/>
      <c r="L57" s="5"/>
    </row>
    <row r="58" spans="1:12" ht="12.75">
      <c r="A58" s="6"/>
      <c r="B58" s="7" t="s">
        <v>1</v>
      </c>
      <c r="C58" s="7" t="s">
        <v>2</v>
      </c>
      <c r="D58" s="8" t="s">
        <v>14</v>
      </c>
      <c r="E58" s="8" t="s">
        <v>3</v>
      </c>
      <c r="F58" s="8"/>
      <c r="H58" s="34" t="s">
        <v>4</v>
      </c>
      <c r="I58" s="9"/>
      <c r="J58" s="9"/>
      <c r="K58" s="9"/>
      <c r="L58" s="9"/>
    </row>
    <row r="59" spans="1:12" ht="12.75">
      <c r="A59" s="10">
        <v>1</v>
      </c>
      <c r="B59" s="15">
        <v>9</v>
      </c>
      <c r="C59" s="10">
        <f>B59*2.54</f>
        <v>22.86</v>
      </c>
      <c r="D59" s="15">
        <v>2.75</v>
      </c>
      <c r="E59" s="22">
        <f>D59/B59</f>
        <v>0.3055555555555556</v>
      </c>
      <c r="F59" s="11"/>
      <c r="H59" s="41">
        <v>21</v>
      </c>
      <c r="I59" s="41">
        <v>27</v>
      </c>
      <c r="J59" s="41">
        <v>21</v>
      </c>
      <c r="K59" s="41">
        <v>28</v>
      </c>
      <c r="L59" s="41">
        <v>23</v>
      </c>
    </row>
    <row r="60" spans="1:12" ht="12.75">
      <c r="A60" s="10">
        <v>2</v>
      </c>
      <c r="B60" s="15">
        <v>7.5</v>
      </c>
      <c r="C60" s="10">
        <f>B60*2.54</f>
        <v>19.05</v>
      </c>
      <c r="D60" s="15">
        <v>1.9</v>
      </c>
      <c r="E60" s="22">
        <f>D60/B60</f>
        <v>0.2533333333333333</v>
      </c>
      <c r="F60" s="11"/>
      <c r="H60" s="41">
        <v>26.5</v>
      </c>
      <c r="I60" s="41">
        <v>25</v>
      </c>
      <c r="J60" s="41">
        <v>25</v>
      </c>
      <c r="K60" s="41">
        <v>29</v>
      </c>
      <c r="L60" s="41">
        <v>29.5</v>
      </c>
    </row>
    <row r="61" spans="1:12" ht="12.75">
      <c r="A61" s="10">
        <v>3</v>
      </c>
      <c r="B61" s="15">
        <v>8</v>
      </c>
      <c r="C61" s="10">
        <f>B61*2.54</f>
        <v>20.32</v>
      </c>
      <c r="D61" s="15">
        <v>2.3</v>
      </c>
      <c r="E61" s="22">
        <f>D61/B61</f>
        <v>0.2875</v>
      </c>
      <c r="F61" s="11"/>
      <c r="H61" s="41">
        <v>25</v>
      </c>
      <c r="I61" s="41">
        <v>29</v>
      </c>
      <c r="J61" s="41">
        <v>22</v>
      </c>
      <c r="K61" s="41">
        <v>33</v>
      </c>
      <c r="L61" s="41">
        <v>33</v>
      </c>
    </row>
    <row r="62" spans="1:12" ht="12.75">
      <c r="A62" s="10">
        <v>4</v>
      </c>
      <c r="B62" s="15">
        <v>8</v>
      </c>
      <c r="C62" s="10">
        <f>B62*2.54</f>
        <v>20.32</v>
      </c>
      <c r="D62" s="15">
        <v>1.95</v>
      </c>
      <c r="E62" s="22">
        <f>D62/B62</f>
        <v>0.24375</v>
      </c>
      <c r="F62" s="11"/>
      <c r="H62" s="41">
        <v>27.5</v>
      </c>
      <c r="I62" s="41">
        <v>25</v>
      </c>
      <c r="J62" s="41">
        <v>19</v>
      </c>
      <c r="K62" s="41">
        <v>28.5</v>
      </c>
      <c r="L62" s="41">
        <v>27.5</v>
      </c>
    </row>
    <row r="63" spans="1:12" ht="12.75">
      <c r="A63" s="10">
        <v>5</v>
      </c>
      <c r="B63" s="15">
        <v>9.8</v>
      </c>
      <c r="C63" s="10">
        <f>B63*2.54</f>
        <v>24.892000000000003</v>
      </c>
      <c r="D63" s="15">
        <v>3.1</v>
      </c>
      <c r="E63" s="22">
        <f>D63/B63</f>
        <v>0.31632653061224486</v>
      </c>
      <c r="F63" s="11"/>
      <c r="H63" s="41">
        <v>30</v>
      </c>
      <c r="I63" s="41">
        <v>27</v>
      </c>
      <c r="J63" s="41">
        <v>22</v>
      </c>
      <c r="K63" s="41">
        <v>34.5</v>
      </c>
      <c r="L63" s="41">
        <v>35</v>
      </c>
    </row>
    <row r="64" spans="1:12" ht="12.75">
      <c r="A64" s="1" t="s">
        <v>5</v>
      </c>
      <c r="B64" s="14">
        <f>AVERAGE(B59:B63)</f>
        <v>8.459999999999999</v>
      </c>
      <c r="C64" s="14">
        <f>AVERAGE(C59:C63)</f>
        <v>21.488400000000002</v>
      </c>
      <c r="D64" s="14">
        <f>AVERAGE(D59:D63)</f>
        <v>2.4</v>
      </c>
      <c r="E64" s="2">
        <f>AVERAGE(E59:E63)</f>
        <v>0.2812930839002267</v>
      </c>
      <c r="F64" s="2"/>
      <c r="H64" s="41">
        <v>27</v>
      </c>
      <c r="I64" s="41">
        <v>33</v>
      </c>
      <c r="J64" s="41">
        <v>21.5</v>
      </c>
      <c r="K64" s="41">
        <v>37</v>
      </c>
      <c r="L64" s="41">
        <v>26</v>
      </c>
    </row>
    <row r="65" spans="8:12" ht="12.75">
      <c r="H65" s="41">
        <v>22.5</v>
      </c>
      <c r="I65" s="41">
        <v>33.5</v>
      </c>
      <c r="J65" s="41">
        <v>27.5</v>
      </c>
      <c r="K65" s="41">
        <v>28</v>
      </c>
      <c r="L65" s="41">
        <v>27</v>
      </c>
    </row>
    <row r="66" spans="8:12" ht="12.75">
      <c r="H66" s="41">
        <v>27</v>
      </c>
      <c r="I66" s="41">
        <v>28.5</v>
      </c>
      <c r="J66" s="41">
        <v>30</v>
      </c>
      <c r="K66" s="41">
        <v>32</v>
      </c>
      <c r="L66" s="41">
        <v>25</v>
      </c>
    </row>
    <row r="67" spans="8:12" ht="12.75">
      <c r="H67" s="41">
        <v>30</v>
      </c>
      <c r="I67" s="41">
        <v>24</v>
      </c>
      <c r="J67" s="41">
        <v>18</v>
      </c>
      <c r="K67" s="41">
        <v>28</v>
      </c>
      <c r="L67" s="41">
        <v>26</v>
      </c>
    </row>
    <row r="68" spans="8:12" ht="12.75">
      <c r="H68" s="41">
        <v>26.5</v>
      </c>
      <c r="I68" s="41">
        <v>28</v>
      </c>
      <c r="J68" s="41">
        <v>44</v>
      </c>
      <c r="K68" s="41">
        <v>26</v>
      </c>
      <c r="L68" s="41">
        <v>21.5</v>
      </c>
    </row>
    <row r="70" spans="4:12" ht="12.75">
      <c r="D70" s="3" t="s">
        <v>0</v>
      </c>
      <c r="E70" s="3"/>
      <c r="F70" s="14">
        <f>K70*E64</f>
        <v>7.710243429705215</v>
      </c>
      <c r="H70" s="37" t="s">
        <v>8</v>
      </c>
      <c r="I70" s="9"/>
      <c r="J70" s="9"/>
      <c r="K70" s="43">
        <f>AVERAGE(H59:L68)</f>
        <v>27.41</v>
      </c>
      <c r="L70" t="s">
        <v>9</v>
      </c>
    </row>
    <row r="71" spans="4:11" ht="12.75">
      <c r="D71" s="3"/>
      <c r="E71" s="3"/>
      <c r="F71" s="14"/>
      <c r="H71" s="37"/>
      <c r="I71" s="9"/>
      <c r="J71" s="9"/>
      <c r="K71" s="43"/>
    </row>
    <row r="72" spans="1:6" ht="12.75">
      <c r="A72" s="1" t="s">
        <v>7</v>
      </c>
      <c r="B72" s="1"/>
      <c r="C72" s="1" t="s">
        <v>17</v>
      </c>
      <c r="D72" s="1"/>
      <c r="E72" s="1"/>
      <c r="F72" t="s">
        <v>115</v>
      </c>
    </row>
    <row r="73" spans="1:5" ht="12.75">
      <c r="A73" s="18" t="s">
        <v>6</v>
      </c>
      <c r="B73" s="19">
        <v>35208</v>
      </c>
      <c r="C73" s="1"/>
      <c r="D73" s="1" t="s">
        <v>10</v>
      </c>
      <c r="E73" s="1" t="s">
        <v>22</v>
      </c>
    </row>
    <row r="74" spans="8:12" ht="12.75">
      <c r="H74" s="5"/>
      <c r="I74" s="5"/>
      <c r="J74" s="5"/>
      <c r="K74" s="5"/>
      <c r="L74" s="5"/>
    </row>
    <row r="75" spans="1:12" ht="12.75">
      <c r="A75" s="6"/>
      <c r="B75" s="7" t="s">
        <v>1</v>
      </c>
      <c r="C75" s="7" t="s">
        <v>2</v>
      </c>
      <c r="D75" s="8" t="s">
        <v>14</v>
      </c>
      <c r="E75" s="8" t="s">
        <v>3</v>
      </c>
      <c r="F75" s="8"/>
      <c r="H75" s="34" t="s">
        <v>4</v>
      </c>
      <c r="I75" s="9"/>
      <c r="J75" s="9"/>
      <c r="K75" s="9"/>
      <c r="L75" s="9"/>
    </row>
    <row r="76" spans="1:12" ht="12.75">
      <c r="A76" s="10">
        <v>1</v>
      </c>
      <c r="B76" s="15">
        <v>10</v>
      </c>
      <c r="C76" s="10">
        <f>B76*2.54</f>
        <v>25.4</v>
      </c>
      <c r="D76" s="15">
        <v>3.6</v>
      </c>
      <c r="E76" s="22">
        <f>D76/B76</f>
        <v>0.36</v>
      </c>
      <c r="F76" s="11"/>
      <c r="H76" s="41">
        <v>20</v>
      </c>
      <c r="I76" s="41">
        <v>25</v>
      </c>
      <c r="J76" s="41">
        <v>21</v>
      </c>
      <c r="K76" s="41">
        <v>18</v>
      </c>
      <c r="L76" s="41">
        <v>26</v>
      </c>
    </row>
    <row r="77" spans="1:12" ht="12.75">
      <c r="A77" s="10">
        <v>2</v>
      </c>
      <c r="B77" s="15">
        <v>9</v>
      </c>
      <c r="C77" s="10">
        <f>B77*2.54</f>
        <v>22.86</v>
      </c>
      <c r="D77" s="15">
        <v>2.6</v>
      </c>
      <c r="E77" s="22">
        <f>D77/B77</f>
        <v>0.2888888888888889</v>
      </c>
      <c r="F77" s="11"/>
      <c r="H77" s="41">
        <v>19</v>
      </c>
      <c r="I77" s="41">
        <v>20</v>
      </c>
      <c r="J77" s="41">
        <v>26</v>
      </c>
      <c r="K77" s="41">
        <v>16</v>
      </c>
      <c r="L77" s="41">
        <v>21</v>
      </c>
    </row>
    <row r="78" spans="1:12" ht="12.75">
      <c r="A78" s="10">
        <v>3</v>
      </c>
      <c r="B78" s="15">
        <v>9.5</v>
      </c>
      <c r="C78" s="10">
        <f>B78*2.54</f>
        <v>24.13</v>
      </c>
      <c r="D78" s="15">
        <v>2.9</v>
      </c>
      <c r="E78" s="22">
        <f>D78/B78</f>
        <v>0.30526315789473685</v>
      </c>
      <c r="F78" s="11"/>
      <c r="H78" s="41">
        <v>24</v>
      </c>
      <c r="I78" s="41">
        <v>29</v>
      </c>
      <c r="J78" s="41">
        <v>31</v>
      </c>
      <c r="K78" s="41">
        <v>25</v>
      </c>
      <c r="L78" s="41">
        <v>15</v>
      </c>
    </row>
    <row r="79" spans="1:12" ht="12.75">
      <c r="A79" s="10">
        <v>4</v>
      </c>
      <c r="B79" s="15">
        <v>8</v>
      </c>
      <c r="C79" s="10">
        <f>B79*2.54</f>
        <v>20.32</v>
      </c>
      <c r="D79" s="15">
        <v>2.9</v>
      </c>
      <c r="E79" s="22">
        <f>D79/B79</f>
        <v>0.3625</v>
      </c>
      <c r="F79" s="11"/>
      <c r="H79" s="41">
        <v>25</v>
      </c>
      <c r="I79" s="41">
        <v>42</v>
      </c>
      <c r="J79" s="41">
        <v>25</v>
      </c>
      <c r="K79" s="41">
        <v>19</v>
      </c>
      <c r="L79" s="41">
        <v>20</v>
      </c>
    </row>
    <row r="80" spans="1:12" ht="12.75">
      <c r="A80" s="10">
        <v>5</v>
      </c>
      <c r="B80" s="15">
        <v>7</v>
      </c>
      <c r="C80" s="10">
        <f>B80*2.54</f>
        <v>17.78</v>
      </c>
      <c r="D80" s="15">
        <v>2.7</v>
      </c>
      <c r="E80" s="22">
        <f>D80/B80</f>
        <v>0.38571428571428573</v>
      </c>
      <c r="F80" s="11"/>
      <c r="H80" s="41">
        <v>26</v>
      </c>
      <c r="I80" s="41">
        <v>20</v>
      </c>
      <c r="J80" s="41">
        <v>24</v>
      </c>
      <c r="K80" s="41">
        <v>23</v>
      </c>
      <c r="L80" s="41">
        <v>30</v>
      </c>
    </row>
    <row r="81" spans="1:12" ht="12.75">
      <c r="A81" s="1" t="s">
        <v>5</v>
      </c>
      <c r="B81" s="14">
        <f>AVERAGE(B76:B80)</f>
        <v>8.7</v>
      </c>
      <c r="C81" s="14">
        <f>AVERAGE(C76:C80)</f>
        <v>22.098000000000003</v>
      </c>
      <c r="D81" s="14">
        <f>AVERAGE(D76:D80)</f>
        <v>2.94</v>
      </c>
      <c r="E81" s="2">
        <f>AVERAGE(E76:E80)</f>
        <v>0.3404732664995823</v>
      </c>
      <c r="F81" s="2"/>
      <c r="H81" s="41">
        <v>21</v>
      </c>
      <c r="I81" s="41">
        <v>27</v>
      </c>
      <c r="J81" s="41">
        <v>17</v>
      </c>
      <c r="K81" s="41">
        <v>20</v>
      </c>
      <c r="L81" s="41">
        <v>31</v>
      </c>
    </row>
    <row r="82" spans="8:12" ht="12.75">
      <c r="H82" s="41">
        <v>21</v>
      </c>
      <c r="I82" s="41">
        <v>12</v>
      </c>
      <c r="J82" s="41">
        <v>24</v>
      </c>
      <c r="K82" s="41">
        <v>23</v>
      </c>
      <c r="L82" s="41">
        <v>20</v>
      </c>
    </row>
    <row r="83" spans="8:12" ht="12.75">
      <c r="H83" s="41">
        <v>15</v>
      </c>
      <c r="I83" s="41">
        <v>23</v>
      </c>
      <c r="J83" s="41">
        <v>26</v>
      </c>
      <c r="K83" s="41">
        <v>24</v>
      </c>
      <c r="L83" s="41">
        <v>31</v>
      </c>
    </row>
    <row r="84" spans="8:12" ht="12.75">
      <c r="H84" s="41">
        <v>15</v>
      </c>
      <c r="I84" s="41">
        <v>32</v>
      </c>
      <c r="J84" s="41">
        <v>40</v>
      </c>
      <c r="K84" s="41">
        <v>17</v>
      </c>
      <c r="L84" s="41">
        <v>20</v>
      </c>
    </row>
    <row r="85" spans="8:12" ht="12.75">
      <c r="H85" s="41">
        <v>21</v>
      </c>
      <c r="I85" s="41">
        <v>23</v>
      </c>
      <c r="J85" s="41">
        <v>17</v>
      </c>
      <c r="K85" s="41">
        <v>21</v>
      </c>
      <c r="L85" s="41">
        <v>25</v>
      </c>
    </row>
    <row r="87" spans="4:12" ht="12.75">
      <c r="D87" s="3" t="s">
        <v>0</v>
      </c>
      <c r="E87" s="3"/>
      <c r="F87" s="14">
        <f>K87*E81</f>
        <v>7.871741921470344</v>
      </c>
      <c r="H87" s="37" t="s">
        <v>8</v>
      </c>
      <c r="I87" s="9"/>
      <c r="J87" s="9"/>
      <c r="K87" s="43">
        <f>AVERAGE(H76:L85)</f>
        <v>23.12</v>
      </c>
      <c r="L87" t="s">
        <v>9</v>
      </c>
    </row>
    <row r="88" spans="4:11" ht="12.75">
      <c r="D88" s="3"/>
      <c r="E88" s="3"/>
      <c r="F88" s="14"/>
      <c r="H88" s="37"/>
      <c r="I88" s="9"/>
      <c r="J88" s="9"/>
      <c r="K88" s="43"/>
    </row>
    <row r="89" spans="1:6" ht="12.75">
      <c r="A89" s="1" t="s">
        <v>7</v>
      </c>
      <c r="B89" s="1"/>
      <c r="C89" s="1" t="s">
        <v>17</v>
      </c>
      <c r="D89" s="1"/>
      <c r="E89" s="1"/>
      <c r="F89" t="s">
        <v>115</v>
      </c>
    </row>
    <row r="90" spans="1:5" ht="12.75">
      <c r="A90" s="18" t="s">
        <v>6</v>
      </c>
      <c r="B90" s="19">
        <v>35209</v>
      </c>
      <c r="C90" s="1"/>
      <c r="D90" s="1" t="s">
        <v>10</v>
      </c>
      <c r="E90" s="1" t="s">
        <v>22</v>
      </c>
    </row>
    <row r="91" spans="8:12" ht="12.75">
      <c r="H91" s="5"/>
      <c r="I91" s="5"/>
      <c r="J91" s="5"/>
      <c r="K91" s="5"/>
      <c r="L91" s="5"/>
    </row>
    <row r="92" spans="1:12" ht="12.75">
      <c r="A92" s="6"/>
      <c r="B92" s="7" t="s">
        <v>1</v>
      </c>
      <c r="C92" s="7" t="s">
        <v>2</v>
      </c>
      <c r="D92" s="8" t="s">
        <v>14</v>
      </c>
      <c r="E92" s="8" t="s">
        <v>3</v>
      </c>
      <c r="F92" s="8"/>
      <c r="H92" s="34" t="s">
        <v>4</v>
      </c>
      <c r="I92" s="9"/>
      <c r="J92" s="9"/>
      <c r="K92" s="9"/>
      <c r="L92" s="9"/>
    </row>
    <row r="93" spans="1:12" ht="12.75">
      <c r="A93" s="10">
        <v>1</v>
      </c>
      <c r="B93" s="15">
        <v>9</v>
      </c>
      <c r="C93" s="10">
        <f>B93*2.54</f>
        <v>22.86</v>
      </c>
      <c r="D93" s="15">
        <v>2.6</v>
      </c>
      <c r="E93" s="22">
        <f>D93/B93</f>
        <v>0.2888888888888889</v>
      </c>
      <c r="F93" s="11"/>
      <c r="H93" s="41">
        <v>23.5</v>
      </c>
      <c r="I93" s="41">
        <v>15.5</v>
      </c>
      <c r="J93" s="41">
        <v>17</v>
      </c>
      <c r="K93" s="41">
        <v>20</v>
      </c>
      <c r="L93" s="41">
        <v>17</v>
      </c>
    </row>
    <row r="94" spans="1:12" ht="12.75">
      <c r="A94" s="10">
        <v>2</v>
      </c>
      <c r="B94" s="15">
        <v>9</v>
      </c>
      <c r="C94" s="10">
        <f>B94*2.54</f>
        <v>22.86</v>
      </c>
      <c r="D94" s="15">
        <v>2.6</v>
      </c>
      <c r="E94" s="22">
        <f>D94/B94</f>
        <v>0.2888888888888889</v>
      </c>
      <c r="F94" s="11"/>
      <c r="H94" s="41">
        <v>14</v>
      </c>
      <c r="I94" s="41">
        <v>17.5</v>
      </c>
      <c r="J94" s="41">
        <v>15</v>
      </c>
      <c r="K94" s="41">
        <v>18</v>
      </c>
      <c r="L94" s="41">
        <v>23</v>
      </c>
    </row>
    <row r="95" spans="1:12" ht="12.75">
      <c r="A95" s="10">
        <v>3</v>
      </c>
      <c r="B95" s="15">
        <v>8.5</v>
      </c>
      <c r="C95" s="10">
        <f>B95*2.54</f>
        <v>21.59</v>
      </c>
      <c r="D95" s="15">
        <v>1.7</v>
      </c>
      <c r="E95" s="22">
        <f>D95/B95</f>
        <v>0.19999999999999998</v>
      </c>
      <c r="F95" s="11"/>
      <c r="H95" s="41">
        <v>17</v>
      </c>
      <c r="I95" s="41">
        <v>21.5</v>
      </c>
      <c r="J95" s="41">
        <v>23</v>
      </c>
      <c r="K95" s="41">
        <v>21</v>
      </c>
      <c r="L95" s="41">
        <v>12</v>
      </c>
    </row>
    <row r="96" spans="1:12" ht="12.75">
      <c r="A96" s="10">
        <v>4</v>
      </c>
      <c r="B96" s="15">
        <v>12</v>
      </c>
      <c r="C96" s="10">
        <f>B96*2.54</f>
        <v>30.48</v>
      </c>
      <c r="D96" s="15">
        <v>2.8</v>
      </c>
      <c r="E96" s="22">
        <f>D96/B96</f>
        <v>0.2333333333333333</v>
      </c>
      <c r="F96" s="11"/>
      <c r="H96" s="41">
        <v>19</v>
      </c>
      <c r="I96" s="41">
        <v>21</v>
      </c>
      <c r="J96" s="41">
        <v>33</v>
      </c>
      <c r="K96" s="41">
        <v>28</v>
      </c>
      <c r="L96" s="41">
        <v>19</v>
      </c>
    </row>
    <row r="97" spans="1:12" ht="12.75">
      <c r="A97" s="10">
        <v>5</v>
      </c>
      <c r="B97" s="15">
        <v>9.5</v>
      </c>
      <c r="C97" s="10">
        <f>B97*2.54</f>
        <v>24.13</v>
      </c>
      <c r="D97" s="15">
        <v>2.2</v>
      </c>
      <c r="E97" s="22">
        <f>D97/B97</f>
        <v>0.23157894736842108</v>
      </c>
      <c r="F97" s="11"/>
      <c r="H97" s="41">
        <v>18</v>
      </c>
      <c r="I97" s="41">
        <v>10</v>
      </c>
      <c r="J97" s="41">
        <v>21</v>
      </c>
      <c r="K97" s="41">
        <v>20.5</v>
      </c>
      <c r="L97" s="41">
        <v>16</v>
      </c>
    </row>
    <row r="98" spans="1:12" ht="12.75">
      <c r="A98" s="1" t="s">
        <v>5</v>
      </c>
      <c r="B98" s="14">
        <f>AVERAGE(B93:B97)</f>
        <v>9.6</v>
      </c>
      <c r="C98" s="14">
        <f>AVERAGE(C93:C97)</f>
        <v>24.384</v>
      </c>
      <c r="D98" s="14">
        <f>AVERAGE(D93:D97)</f>
        <v>2.38</v>
      </c>
      <c r="E98" s="2">
        <f>AVERAGE(E93:E97)</f>
        <v>0.24853801169590645</v>
      </c>
      <c r="F98" s="2"/>
      <c r="H98" s="41">
        <v>14</v>
      </c>
      <c r="I98" s="41">
        <v>16.5</v>
      </c>
      <c r="J98" s="41">
        <v>15</v>
      </c>
      <c r="K98" s="41">
        <v>23</v>
      </c>
      <c r="L98" s="41">
        <v>16</v>
      </c>
    </row>
    <row r="99" spans="8:12" ht="12.75">
      <c r="H99" s="41">
        <v>22</v>
      </c>
      <c r="I99" s="41">
        <v>18</v>
      </c>
      <c r="J99" s="41">
        <v>16</v>
      </c>
      <c r="K99" s="41">
        <v>19.5</v>
      </c>
      <c r="L99" s="41">
        <v>26</v>
      </c>
    </row>
    <row r="100" spans="8:12" ht="12.75">
      <c r="H100" s="41">
        <v>28</v>
      </c>
      <c r="I100" s="41">
        <v>22</v>
      </c>
      <c r="J100" s="41">
        <v>19</v>
      </c>
      <c r="K100" s="41">
        <v>28</v>
      </c>
      <c r="L100" s="41">
        <v>32</v>
      </c>
    </row>
    <row r="101" spans="8:12" ht="12.75">
      <c r="H101" s="41">
        <v>24</v>
      </c>
      <c r="I101" s="41">
        <v>18</v>
      </c>
      <c r="J101" s="41">
        <v>18</v>
      </c>
      <c r="K101" s="41">
        <v>28</v>
      </c>
      <c r="L101" s="41">
        <v>26</v>
      </c>
    </row>
    <row r="102" spans="8:12" ht="12.75">
      <c r="H102" s="41">
        <v>19.5</v>
      </c>
      <c r="I102" s="41">
        <v>20</v>
      </c>
      <c r="J102" s="41">
        <v>27</v>
      </c>
      <c r="K102" s="41">
        <v>23</v>
      </c>
      <c r="L102" s="41">
        <v>25.5</v>
      </c>
    </row>
    <row r="104" spans="4:12" ht="12.75">
      <c r="D104" s="3" t="s">
        <v>0</v>
      </c>
      <c r="E104" s="3"/>
      <c r="F104" s="14">
        <f>K104*E98</f>
        <v>5.092543859649123</v>
      </c>
      <c r="H104" s="37" t="s">
        <v>8</v>
      </c>
      <c r="I104" s="9"/>
      <c r="J104" s="9"/>
      <c r="K104" s="43">
        <f>AVERAGE(H93:L102)</f>
        <v>20.49</v>
      </c>
      <c r="L104" t="s">
        <v>9</v>
      </c>
    </row>
    <row r="106" spans="1:5" ht="12.75">
      <c r="A106" s="1" t="s">
        <v>7</v>
      </c>
      <c r="B106" s="1"/>
      <c r="C106" s="1" t="s">
        <v>17</v>
      </c>
      <c r="D106" s="1"/>
      <c r="E106" s="1"/>
    </row>
    <row r="107" spans="1:5" ht="12.75">
      <c r="A107" s="18" t="s">
        <v>6</v>
      </c>
      <c r="B107" s="19">
        <v>35210</v>
      </c>
      <c r="C107" s="1"/>
      <c r="D107" s="1" t="s">
        <v>10</v>
      </c>
      <c r="E107" s="1" t="s">
        <v>100</v>
      </c>
    </row>
    <row r="108" spans="8:12" ht="12.75">
      <c r="H108" s="5"/>
      <c r="I108" s="5"/>
      <c r="J108" s="5"/>
      <c r="K108" s="5"/>
      <c r="L108" s="5"/>
    </row>
    <row r="109" spans="1:12" ht="12.75">
      <c r="A109" s="6"/>
      <c r="B109" s="7" t="s">
        <v>1</v>
      </c>
      <c r="C109" s="7" t="s">
        <v>2</v>
      </c>
      <c r="D109" s="8" t="s">
        <v>14</v>
      </c>
      <c r="E109" s="8" t="s">
        <v>3</v>
      </c>
      <c r="F109" s="8"/>
      <c r="H109" s="34" t="s">
        <v>4</v>
      </c>
      <c r="I109" s="9"/>
      <c r="J109" s="9"/>
      <c r="K109" s="9"/>
      <c r="L109" s="9"/>
    </row>
    <row r="110" spans="1:12" ht="12.75">
      <c r="A110" s="10">
        <v>1</v>
      </c>
      <c r="B110" s="15">
        <v>7.5</v>
      </c>
      <c r="C110" s="10">
        <f>B110*2.54</f>
        <v>19.05</v>
      </c>
      <c r="D110" s="15">
        <v>2.2</v>
      </c>
      <c r="E110" s="22">
        <f>D110/B110</f>
        <v>0.29333333333333333</v>
      </c>
      <c r="F110" s="11"/>
      <c r="H110" s="41">
        <v>0</v>
      </c>
      <c r="I110" s="41">
        <v>0</v>
      </c>
      <c r="J110" s="41">
        <v>12</v>
      </c>
      <c r="K110" s="41">
        <v>26</v>
      </c>
      <c r="L110" s="41">
        <v>0</v>
      </c>
    </row>
    <row r="111" spans="1:12" ht="12.75">
      <c r="A111" s="10">
        <v>2</v>
      </c>
      <c r="B111" s="15">
        <v>4</v>
      </c>
      <c r="C111" s="10">
        <f>B111*2.54</f>
        <v>10.16</v>
      </c>
      <c r="D111" s="15">
        <v>1.5</v>
      </c>
      <c r="E111" s="22">
        <f>D111/B111</f>
        <v>0.375</v>
      </c>
      <c r="F111" s="11"/>
      <c r="H111" s="41">
        <v>2</v>
      </c>
      <c r="I111" s="41">
        <v>11</v>
      </c>
      <c r="J111" s="41">
        <v>0</v>
      </c>
      <c r="K111" s="41">
        <v>29</v>
      </c>
      <c r="L111" s="41">
        <v>17</v>
      </c>
    </row>
    <row r="112" spans="1:12" ht="12.75">
      <c r="A112" s="10">
        <v>3</v>
      </c>
      <c r="B112" s="15">
        <v>8</v>
      </c>
      <c r="C112" s="10">
        <f>B112*2.54</f>
        <v>20.32</v>
      </c>
      <c r="D112" s="15">
        <v>2</v>
      </c>
      <c r="E112" s="22">
        <f>D112/B112</f>
        <v>0.25</v>
      </c>
      <c r="F112" s="11"/>
      <c r="H112" s="41">
        <v>13</v>
      </c>
      <c r="I112" s="41">
        <v>0</v>
      </c>
      <c r="J112" s="41">
        <v>15</v>
      </c>
      <c r="K112" s="41">
        <v>0</v>
      </c>
      <c r="L112" s="41">
        <v>10</v>
      </c>
    </row>
    <row r="113" spans="1:12" ht="12.75">
      <c r="A113" s="10">
        <v>4</v>
      </c>
      <c r="B113" s="15">
        <v>7</v>
      </c>
      <c r="C113" s="10">
        <f>B113*2.54</f>
        <v>17.78</v>
      </c>
      <c r="D113" s="15">
        <v>1.9</v>
      </c>
      <c r="E113" s="22">
        <f>D113/B113</f>
        <v>0.2714285714285714</v>
      </c>
      <c r="F113" s="11"/>
      <c r="H113" s="41">
        <v>12</v>
      </c>
      <c r="I113" s="41">
        <v>0</v>
      </c>
      <c r="J113" s="41">
        <v>11</v>
      </c>
      <c r="K113" s="41">
        <v>17</v>
      </c>
      <c r="L113" s="41">
        <v>12</v>
      </c>
    </row>
    <row r="114" spans="1:12" ht="12.75">
      <c r="A114" s="10">
        <v>5</v>
      </c>
      <c r="B114" s="15">
        <v>6.5</v>
      </c>
      <c r="C114" s="10">
        <f>B114*2.54</f>
        <v>16.51</v>
      </c>
      <c r="D114" s="15">
        <v>1.9</v>
      </c>
      <c r="E114" s="22">
        <f>D114/B114</f>
        <v>0.29230769230769227</v>
      </c>
      <c r="F114" s="11"/>
      <c r="H114" s="41">
        <v>0</v>
      </c>
      <c r="I114" s="41">
        <v>3</v>
      </c>
      <c r="J114" s="41">
        <v>0</v>
      </c>
      <c r="K114" s="41">
        <v>0</v>
      </c>
      <c r="L114" s="41">
        <v>12</v>
      </c>
    </row>
    <row r="115" spans="1:12" ht="12.75">
      <c r="A115" s="1" t="s">
        <v>5</v>
      </c>
      <c r="B115" s="14">
        <f>AVERAGE(B110:B114)</f>
        <v>6.6</v>
      </c>
      <c r="C115" s="14">
        <f>AVERAGE(C110:C114)</f>
        <v>16.764000000000003</v>
      </c>
      <c r="D115" s="14">
        <f>AVERAGE(D110:D114)</f>
        <v>1.9</v>
      </c>
      <c r="E115" s="2">
        <f>AVERAGE(E110:E114)</f>
        <v>0.29641391941391937</v>
      </c>
      <c r="F115" s="2"/>
      <c r="H115" s="41">
        <v>18</v>
      </c>
      <c r="I115" s="41">
        <v>1</v>
      </c>
      <c r="J115" s="41">
        <v>0</v>
      </c>
      <c r="K115" s="41">
        <v>12</v>
      </c>
      <c r="L115" s="41">
        <v>0</v>
      </c>
    </row>
    <row r="116" spans="8:12" ht="12.75">
      <c r="H116" s="41">
        <v>23</v>
      </c>
      <c r="I116" s="41">
        <v>11</v>
      </c>
      <c r="J116" s="41">
        <v>0</v>
      </c>
      <c r="K116" s="41">
        <v>11</v>
      </c>
      <c r="L116" s="41">
        <v>0</v>
      </c>
    </row>
    <row r="117" spans="8:12" ht="12.75">
      <c r="H117" s="41">
        <v>0</v>
      </c>
      <c r="I117" s="41">
        <v>12</v>
      </c>
      <c r="J117" s="41">
        <v>0</v>
      </c>
      <c r="K117" s="41">
        <v>17</v>
      </c>
      <c r="L117" s="41">
        <v>11</v>
      </c>
    </row>
    <row r="118" spans="8:12" ht="12.75">
      <c r="H118" s="41">
        <v>2</v>
      </c>
      <c r="I118" s="41">
        <v>18</v>
      </c>
      <c r="J118" s="41">
        <v>0</v>
      </c>
      <c r="K118" s="41">
        <v>15</v>
      </c>
      <c r="L118" s="41">
        <v>12</v>
      </c>
    </row>
    <row r="119" spans="8:12" ht="12.75">
      <c r="H119" s="41">
        <v>0</v>
      </c>
      <c r="I119" s="41">
        <v>12</v>
      </c>
      <c r="J119" s="41">
        <v>3</v>
      </c>
      <c r="K119" s="41">
        <v>0</v>
      </c>
      <c r="L119" s="41">
        <v>12</v>
      </c>
    </row>
    <row r="121" spans="4:12" ht="12.75">
      <c r="D121" s="3" t="s">
        <v>0</v>
      </c>
      <c r="E121" s="3"/>
      <c r="F121" s="14">
        <f>K121*E115</f>
        <v>2.3238851282051276</v>
      </c>
      <c r="H121" s="37" t="s">
        <v>8</v>
      </c>
      <c r="I121" s="9"/>
      <c r="J121" s="9"/>
      <c r="K121" s="43">
        <f>AVERAGE(H110:L119)</f>
        <v>7.84</v>
      </c>
      <c r="L121" t="s">
        <v>9</v>
      </c>
    </row>
    <row r="123" spans="1:6" ht="12.75">
      <c r="A123" s="1" t="s">
        <v>7</v>
      </c>
      <c r="B123" s="1"/>
      <c r="C123" s="1" t="s">
        <v>17</v>
      </c>
      <c r="D123" s="1"/>
      <c r="E123" s="1"/>
      <c r="F123" t="s">
        <v>111</v>
      </c>
    </row>
    <row r="124" spans="1:5" ht="12.75">
      <c r="A124" s="18" t="s">
        <v>6</v>
      </c>
      <c r="B124" s="19">
        <v>35211</v>
      </c>
      <c r="C124" s="1"/>
      <c r="D124" s="1" t="s">
        <v>10</v>
      </c>
      <c r="E124" s="1" t="s">
        <v>32</v>
      </c>
    </row>
    <row r="125" spans="8:12" ht="12.75">
      <c r="H125" s="5"/>
      <c r="I125" s="5"/>
      <c r="J125" s="5"/>
      <c r="K125" s="5"/>
      <c r="L125" s="5"/>
    </row>
    <row r="126" spans="1:12" ht="12.75">
      <c r="A126" s="6"/>
      <c r="B126" s="7" t="s">
        <v>1</v>
      </c>
      <c r="C126" s="7" t="s">
        <v>2</v>
      </c>
      <c r="D126" s="8" t="s">
        <v>14</v>
      </c>
      <c r="E126" s="8" t="s">
        <v>3</v>
      </c>
      <c r="F126" s="8"/>
      <c r="H126" s="37" t="s">
        <v>4</v>
      </c>
      <c r="I126" s="9"/>
      <c r="J126" s="9"/>
      <c r="K126" s="9"/>
      <c r="L126" s="9"/>
    </row>
    <row r="127" spans="1:12" ht="12.75">
      <c r="A127" s="10">
        <v>1</v>
      </c>
      <c r="B127" s="15">
        <v>5</v>
      </c>
      <c r="C127" s="10">
        <f>B127*2.54</f>
        <v>12.7</v>
      </c>
      <c r="D127" s="15">
        <v>1.5</v>
      </c>
      <c r="E127" s="22">
        <f>D127/B127</f>
        <v>0.3</v>
      </c>
      <c r="F127" s="11"/>
      <c r="H127" s="41">
        <v>1</v>
      </c>
      <c r="I127" s="41">
        <v>5</v>
      </c>
      <c r="J127" s="41">
        <v>0</v>
      </c>
      <c r="K127" s="41">
        <v>0</v>
      </c>
      <c r="L127" s="41">
        <v>0</v>
      </c>
    </row>
    <row r="128" spans="1:12" ht="12.75">
      <c r="A128" s="10">
        <v>2</v>
      </c>
      <c r="B128" s="15">
        <v>3</v>
      </c>
      <c r="C128" s="10">
        <f>B128*2.54</f>
        <v>7.62</v>
      </c>
      <c r="D128" s="15">
        <v>1.4</v>
      </c>
      <c r="E128" s="22">
        <f>D128/B128</f>
        <v>0.4666666666666666</v>
      </c>
      <c r="F128" s="11"/>
      <c r="H128" s="41">
        <v>1.5</v>
      </c>
      <c r="I128" s="41">
        <v>0</v>
      </c>
      <c r="J128" s="41">
        <v>0</v>
      </c>
      <c r="K128" s="41">
        <v>0</v>
      </c>
      <c r="L128" s="41">
        <v>0</v>
      </c>
    </row>
    <row r="129" spans="1:12" ht="12.75">
      <c r="A129" s="10">
        <v>3</v>
      </c>
      <c r="B129" s="15">
        <v>9</v>
      </c>
      <c r="C129" s="10">
        <f>B129*2.54</f>
        <v>22.86</v>
      </c>
      <c r="D129" s="15">
        <v>2.9</v>
      </c>
      <c r="E129" s="22">
        <f>D129/B129</f>
        <v>0.3222222222222222</v>
      </c>
      <c r="F129" s="11"/>
      <c r="H129" s="41">
        <v>2</v>
      </c>
      <c r="I129" s="41">
        <v>0</v>
      </c>
      <c r="J129" s="41">
        <v>0</v>
      </c>
      <c r="K129" s="41">
        <v>0</v>
      </c>
      <c r="L129" s="41">
        <v>0</v>
      </c>
    </row>
    <row r="130" spans="1:12" ht="12.75">
      <c r="A130" s="10">
        <v>4</v>
      </c>
      <c r="B130" s="15">
        <v>6</v>
      </c>
      <c r="C130" s="10">
        <f>B130*2.54</f>
        <v>15.24</v>
      </c>
      <c r="D130" s="15">
        <v>1.9</v>
      </c>
      <c r="E130" s="22">
        <f>D130/B130</f>
        <v>0.31666666666666665</v>
      </c>
      <c r="F130" s="11"/>
      <c r="H130" s="41">
        <v>5</v>
      </c>
      <c r="I130" s="41">
        <v>0</v>
      </c>
      <c r="J130" s="41">
        <v>0</v>
      </c>
      <c r="K130" s="41">
        <v>0</v>
      </c>
      <c r="L130" s="41">
        <v>0</v>
      </c>
    </row>
    <row r="131" spans="1:12" ht="12.75">
      <c r="A131" s="10">
        <v>5</v>
      </c>
      <c r="B131" s="15">
        <v>5</v>
      </c>
      <c r="C131" s="10">
        <f>B131*2.54</f>
        <v>12.7</v>
      </c>
      <c r="D131" s="15">
        <v>2</v>
      </c>
      <c r="E131" s="22">
        <f>D131/B131</f>
        <v>0.4</v>
      </c>
      <c r="F131" s="11"/>
      <c r="H131" s="41">
        <v>5</v>
      </c>
      <c r="I131" s="41">
        <v>0</v>
      </c>
      <c r="J131" s="41">
        <v>0</v>
      </c>
      <c r="K131" s="41">
        <v>0</v>
      </c>
      <c r="L131" s="41">
        <v>0</v>
      </c>
    </row>
    <row r="132" spans="1:12" ht="12.75">
      <c r="A132" s="1" t="s">
        <v>5</v>
      </c>
      <c r="B132" s="14">
        <f>AVERAGE(B127:B131)</f>
        <v>5.6</v>
      </c>
      <c r="C132" s="14">
        <f>AVERAGE(C127:C131)</f>
        <v>14.224</v>
      </c>
      <c r="D132" s="14">
        <f>AVERAGE(D127:D131)</f>
        <v>1.94</v>
      </c>
      <c r="E132" s="2">
        <f>AVERAGE(E127:E131)</f>
        <v>0.36111111111111105</v>
      </c>
      <c r="F132" s="2"/>
      <c r="H132" s="41">
        <v>1.5</v>
      </c>
      <c r="I132" s="41">
        <v>0</v>
      </c>
      <c r="J132" s="41">
        <v>0</v>
      </c>
      <c r="K132" s="41">
        <v>0</v>
      </c>
      <c r="L132" s="41">
        <v>0</v>
      </c>
    </row>
    <row r="133" spans="8:12" ht="12.75">
      <c r="H133" s="41">
        <v>5.5</v>
      </c>
      <c r="I133" s="41">
        <v>0</v>
      </c>
      <c r="J133" s="41">
        <v>0</v>
      </c>
      <c r="K133" s="41">
        <v>0</v>
      </c>
      <c r="L133" s="41">
        <v>0</v>
      </c>
    </row>
    <row r="134" spans="8:12" ht="12.75">
      <c r="H134" s="41">
        <v>2</v>
      </c>
      <c r="I134" s="41">
        <v>0</v>
      </c>
      <c r="J134" s="41">
        <v>0</v>
      </c>
      <c r="K134" s="41">
        <v>0</v>
      </c>
      <c r="L134" s="41">
        <v>0</v>
      </c>
    </row>
    <row r="135" spans="8:12" ht="12.75">
      <c r="H135" s="41">
        <v>5</v>
      </c>
      <c r="I135" s="41">
        <v>0</v>
      </c>
      <c r="J135" s="41">
        <v>0</v>
      </c>
      <c r="K135" s="41">
        <v>0</v>
      </c>
      <c r="L135" s="41">
        <v>0</v>
      </c>
    </row>
    <row r="136" spans="8:12" ht="12.75">
      <c r="H136" s="41">
        <v>5</v>
      </c>
      <c r="I136" s="41">
        <v>0</v>
      </c>
      <c r="J136" s="41">
        <v>0</v>
      </c>
      <c r="K136" s="41">
        <v>0</v>
      </c>
      <c r="L136" s="41">
        <v>0</v>
      </c>
    </row>
    <row r="138" spans="4:12" ht="12.75">
      <c r="D138" s="36" t="s">
        <v>0</v>
      </c>
      <c r="E138" s="3"/>
      <c r="F138" s="14">
        <f>K138*E132</f>
        <v>0.2780555555555555</v>
      </c>
      <c r="H138" s="37" t="s">
        <v>8</v>
      </c>
      <c r="I138" s="9"/>
      <c r="J138" s="9"/>
      <c r="K138" s="38">
        <f>AVERAGE(H127:L136)</f>
        <v>0.77</v>
      </c>
      <c r="L138" t="s">
        <v>9</v>
      </c>
    </row>
    <row r="140" ht="12.75">
      <c r="I140" s="10"/>
    </row>
    <row r="141" ht="12.75">
      <c r="I141" s="10"/>
    </row>
    <row r="143" spans="1:5" ht="12.75">
      <c r="A143" s="1"/>
      <c r="B143" s="1"/>
      <c r="C143" s="1"/>
      <c r="D143" s="1"/>
      <c r="E143" s="1"/>
    </row>
    <row r="144" spans="1:5" ht="12.75">
      <c r="A144" s="18"/>
      <c r="B144" s="19"/>
      <c r="C144" s="1"/>
      <c r="D144" s="1"/>
      <c r="E144" s="1"/>
    </row>
    <row r="145" spans="8:12" ht="12.75">
      <c r="H145" s="5"/>
      <c r="I145" s="5"/>
      <c r="J145" s="5"/>
      <c r="K145" s="5"/>
      <c r="L145" s="5"/>
    </row>
    <row r="146" spans="1:12" ht="12.75">
      <c r="A146" s="6"/>
      <c r="B146" s="7"/>
      <c r="C146" s="7"/>
      <c r="D146" s="8"/>
      <c r="E146" s="8"/>
      <c r="F146" s="8"/>
      <c r="H146" s="37"/>
      <c r="I146" s="9"/>
      <c r="J146" s="9"/>
      <c r="K146" s="9"/>
      <c r="L146" s="9"/>
    </row>
    <row r="147" spans="1:12" ht="12.75">
      <c r="A147" s="10"/>
      <c r="B147" s="15"/>
      <c r="C147" s="10"/>
      <c r="D147" s="33"/>
      <c r="E147" s="22"/>
      <c r="F147" s="8"/>
      <c r="H147" s="32"/>
      <c r="I147" s="32"/>
      <c r="J147" s="32"/>
      <c r="K147" s="32"/>
      <c r="L147" s="32"/>
    </row>
    <row r="148" spans="1:12" ht="12.75">
      <c r="A148" s="10"/>
      <c r="B148" s="15"/>
      <c r="C148" s="10"/>
      <c r="D148" s="33"/>
      <c r="E148" s="22"/>
      <c r="F148" s="8"/>
      <c r="H148" s="32"/>
      <c r="I148" s="32"/>
      <c r="J148" s="32"/>
      <c r="K148" s="32"/>
      <c r="L148" s="32"/>
    </row>
    <row r="149" spans="1:12" ht="12.75">
      <c r="A149" s="10"/>
      <c r="B149" s="15"/>
      <c r="C149" s="10"/>
      <c r="D149" s="33"/>
      <c r="E149" s="22"/>
      <c r="F149" s="8"/>
      <c r="H149" s="32"/>
      <c r="I149" s="32"/>
      <c r="J149" s="32"/>
      <c r="K149" s="32"/>
      <c r="L149" s="32"/>
    </row>
    <row r="150" spans="1:12" ht="12.75">
      <c r="A150" s="10"/>
      <c r="B150" s="15"/>
      <c r="C150" s="10"/>
      <c r="D150" s="33"/>
      <c r="E150" s="22"/>
      <c r="F150" s="8"/>
      <c r="H150" s="32"/>
      <c r="I150" s="32"/>
      <c r="J150" s="32"/>
      <c r="K150" s="32"/>
      <c r="L150" s="32"/>
    </row>
    <row r="151" spans="1:12" ht="12.75">
      <c r="A151" s="10"/>
      <c r="B151" s="15"/>
      <c r="C151" s="10"/>
      <c r="D151" s="33"/>
      <c r="E151" s="22"/>
      <c r="F151" s="8"/>
      <c r="H151" s="32"/>
      <c r="I151" s="32"/>
      <c r="J151" s="32"/>
      <c r="K151" s="32"/>
      <c r="L151" s="32"/>
    </row>
    <row r="152" spans="1:12" ht="12.75">
      <c r="A152" s="1"/>
      <c r="B152" s="14"/>
      <c r="C152" s="14"/>
      <c r="D152" s="14"/>
      <c r="E152" s="2"/>
      <c r="F152" s="11"/>
      <c r="H152" s="32"/>
      <c r="I152" s="32"/>
      <c r="J152" s="32"/>
      <c r="K152" s="32"/>
      <c r="L152" s="32"/>
    </row>
    <row r="153" spans="1:12" ht="12.75">
      <c r="A153" s="1"/>
      <c r="B153" s="14"/>
      <c r="C153" s="14"/>
      <c r="D153" s="14"/>
      <c r="E153" s="2"/>
      <c r="F153" s="11"/>
      <c r="H153" s="32"/>
      <c r="I153" s="32"/>
      <c r="J153" s="32"/>
      <c r="K153" s="32"/>
      <c r="L153" s="32"/>
    </row>
    <row r="154" spans="1:12" ht="12.75">
      <c r="A154" s="1"/>
      <c r="B154" s="14"/>
      <c r="C154" s="14"/>
      <c r="D154" s="14"/>
      <c r="E154" s="2"/>
      <c r="F154" s="11"/>
      <c r="H154" s="32"/>
      <c r="I154" s="32"/>
      <c r="J154" s="32"/>
      <c r="K154" s="32"/>
      <c r="L154" s="32"/>
    </row>
    <row r="155" spans="1:12" ht="12.75">
      <c r="A155" s="1"/>
      <c r="B155" s="14"/>
      <c r="C155" s="14"/>
      <c r="D155" s="14"/>
      <c r="E155" s="2"/>
      <c r="F155" s="11"/>
      <c r="H155" s="32"/>
      <c r="I155" s="32"/>
      <c r="J155" s="32"/>
      <c r="K155" s="32"/>
      <c r="L155" s="32"/>
    </row>
    <row r="156" spans="1:12" ht="12.75">
      <c r="A156" s="1"/>
      <c r="B156" s="14"/>
      <c r="C156" s="14"/>
      <c r="D156" s="14"/>
      <c r="E156" s="2"/>
      <c r="F156" s="11"/>
      <c r="H156" s="32"/>
      <c r="I156" s="32"/>
      <c r="J156" s="32"/>
      <c r="K156" s="32"/>
      <c r="L156" s="32"/>
    </row>
    <row r="157" spans="1:11" ht="12.75">
      <c r="A157" s="1"/>
      <c r="B157" s="14"/>
      <c r="C157" s="14"/>
      <c r="D157" s="14"/>
      <c r="E157" s="2"/>
      <c r="F157" s="11"/>
      <c r="H157" s="13"/>
      <c r="I157" s="9"/>
      <c r="J157" s="9"/>
      <c r="K157" s="12"/>
    </row>
    <row r="158" spans="1:11" ht="12.75">
      <c r="A158" s="1"/>
      <c r="B158" s="14"/>
      <c r="C158" s="14"/>
      <c r="D158" s="36"/>
      <c r="E158" s="3"/>
      <c r="F158" s="14"/>
      <c r="H158" s="37"/>
      <c r="I158" s="9"/>
      <c r="J158" s="9"/>
      <c r="K158" s="38"/>
    </row>
    <row r="159" spans="1:11" ht="12.75">
      <c r="A159" s="1"/>
      <c r="B159" s="14"/>
      <c r="C159" s="14"/>
      <c r="D159" s="14"/>
      <c r="E159" s="2"/>
      <c r="F159" s="11"/>
      <c r="H159" s="9"/>
      <c r="I159" s="9"/>
      <c r="J159" s="9"/>
      <c r="K159" s="23"/>
    </row>
    <row r="160" spans="1:11" ht="12.75">
      <c r="A160" s="1"/>
      <c r="B160" s="14"/>
      <c r="C160" s="14"/>
      <c r="H160" s="9"/>
      <c r="I160" s="9"/>
      <c r="J160" s="9"/>
      <c r="K160" s="23"/>
    </row>
    <row r="161" spans="1:11" ht="12.75">
      <c r="A161" s="1"/>
      <c r="B161" s="14"/>
      <c r="C161" s="14"/>
      <c r="D161" s="3"/>
      <c r="E161" s="3"/>
      <c r="F161" s="4"/>
      <c r="I161" s="10"/>
      <c r="J161" s="27"/>
      <c r="K161" s="23"/>
    </row>
    <row r="162" spans="1:11" ht="12.75">
      <c r="A162" s="1"/>
      <c r="B162" s="14"/>
      <c r="C162" s="14"/>
      <c r="D162" s="3"/>
      <c r="E162" s="3"/>
      <c r="F162" s="4"/>
      <c r="I162" s="10"/>
      <c r="K162" s="23"/>
    </row>
    <row r="164" spans="1:5" ht="12.75">
      <c r="A164" s="1"/>
      <c r="B164" s="1"/>
      <c r="C164" s="1"/>
      <c r="D164" s="1"/>
      <c r="E164" s="1"/>
    </row>
    <row r="165" spans="1:5" ht="12.75">
      <c r="A165" s="18"/>
      <c r="B165" s="19"/>
      <c r="C165" s="1"/>
      <c r="D165" s="1"/>
      <c r="E165" s="1"/>
    </row>
    <row r="166" spans="8:12" ht="12.75">
      <c r="H166" s="5"/>
      <c r="I166" s="5"/>
      <c r="J166" s="5"/>
      <c r="K166" s="5"/>
      <c r="L166" s="5"/>
    </row>
    <row r="167" spans="1:12" ht="12.75">
      <c r="A167" s="6"/>
      <c r="B167" s="7"/>
      <c r="C167" s="7"/>
      <c r="D167" s="8"/>
      <c r="E167" s="8"/>
      <c r="F167" s="8"/>
      <c r="H167" s="37"/>
      <c r="I167" s="9"/>
      <c r="J167" s="9"/>
      <c r="K167" s="9"/>
      <c r="L167" s="9"/>
    </row>
    <row r="168" spans="1:12" ht="12.75">
      <c r="A168" s="10"/>
      <c r="B168" s="15"/>
      <c r="C168" s="10"/>
      <c r="D168" s="33"/>
      <c r="E168" s="22"/>
      <c r="F168" s="8"/>
      <c r="H168" s="32"/>
      <c r="I168" s="32"/>
      <c r="J168" s="32"/>
      <c r="K168" s="32"/>
      <c r="L168" s="32"/>
    </row>
    <row r="169" spans="1:12" ht="12.75">
      <c r="A169" s="10"/>
      <c r="B169" s="15"/>
      <c r="C169" s="10"/>
      <c r="D169" s="33"/>
      <c r="E169" s="22"/>
      <c r="F169" s="8"/>
      <c r="H169" s="32"/>
      <c r="I169" s="32"/>
      <c r="J169" s="32"/>
      <c r="K169" s="32"/>
      <c r="L169" s="32"/>
    </row>
    <row r="170" spans="1:12" ht="12.75">
      <c r="A170" s="10"/>
      <c r="B170" s="15"/>
      <c r="C170" s="10"/>
      <c r="D170" s="33"/>
      <c r="E170" s="22"/>
      <c r="F170" s="8"/>
      <c r="H170" s="32"/>
      <c r="I170" s="32"/>
      <c r="J170" s="32"/>
      <c r="K170" s="32"/>
      <c r="L170" s="32"/>
    </row>
    <row r="171" spans="1:12" ht="12.75">
      <c r="A171" s="10"/>
      <c r="B171" s="15"/>
      <c r="C171" s="10"/>
      <c r="D171" s="33"/>
      <c r="E171" s="22"/>
      <c r="F171" s="8"/>
      <c r="H171" s="32"/>
      <c r="I171" s="32"/>
      <c r="J171" s="32"/>
      <c r="K171" s="32"/>
      <c r="L171" s="32"/>
    </row>
    <row r="172" spans="1:12" ht="12.75">
      <c r="A172" s="10"/>
      <c r="B172" s="15"/>
      <c r="C172" s="10"/>
      <c r="D172" s="33"/>
      <c r="E172" s="22"/>
      <c r="F172" s="8"/>
      <c r="H172" s="32"/>
      <c r="I172" s="32"/>
      <c r="J172" s="32"/>
      <c r="K172" s="32"/>
      <c r="L172" s="32"/>
    </row>
    <row r="173" spans="1:12" ht="12.75">
      <c r="A173" s="1"/>
      <c r="B173" s="14"/>
      <c r="C173" s="14"/>
      <c r="D173" s="14"/>
      <c r="E173" s="2"/>
      <c r="F173" s="11"/>
      <c r="H173" s="32"/>
      <c r="I173" s="32"/>
      <c r="J173" s="32"/>
      <c r="K173" s="32"/>
      <c r="L173" s="32"/>
    </row>
    <row r="174" spans="1:12" ht="12.75">
      <c r="A174" s="1"/>
      <c r="B174" s="14"/>
      <c r="C174" s="14"/>
      <c r="D174" s="14"/>
      <c r="E174" s="2"/>
      <c r="F174" s="11"/>
      <c r="H174" s="32"/>
      <c r="I174" s="32"/>
      <c r="J174" s="32"/>
      <c r="K174" s="32"/>
      <c r="L174" s="32"/>
    </row>
    <row r="175" spans="1:12" ht="12.75">
      <c r="A175" s="1"/>
      <c r="B175" s="14"/>
      <c r="C175" s="14"/>
      <c r="D175" s="14"/>
      <c r="E175" s="2"/>
      <c r="F175" s="11"/>
      <c r="H175" s="32"/>
      <c r="I175" s="32"/>
      <c r="J175" s="32"/>
      <c r="K175" s="32"/>
      <c r="L175" s="32"/>
    </row>
    <row r="176" spans="1:12" ht="12.75">
      <c r="A176" s="1"/>
      <c r="B176" s="14"/>
      <c r="C176" s="14"/>
      <c r="D176" s="14"/>
      <c r="E176" s="2"/>
      <c r="F176" s="11"/>
      <c r="H176" s="32"/>
      <c r="I176" s="32"/>
      <c r="J176" s="32"/>
      <c r="K176" s="32"/>
      <c r="L176" s="32"/>
    </row>
    <row r="177" spans="1:12" ht="12.75">
      <c r="A177" s="1"/>
      <c r="B177" s="14"/>
      <c r="C177" s="14"/>
      <c r="D177" s="14"/>
      <c r="E177" s="2"/>
      <c r="F177" s="11"/>
      <c r="H177" s="32"/>
      <c r="I177" s="32"/>
      <c r="J177" s="32"/>
      <c r="K177" s="32"/>
      <c r="L177" s="32"/>
    </row>
    <row r="178" spans="1:11" ht="12.75">
      <c r="A178" s="1"/>
      <c r="B178" s="14"/>
      <c r="C178" s="14"/>
      <c r="D178" s="14"/>
      <c r="E178" s="2"/>
      <c r="F178" s="11"/>
      <c r="H178" s="13"/>
      <c r="I178" s="9"/>
      <c r="J178" s="9"/>
      <c r="K178" s="12"/>
    </row>
    <row r="179" spans="1:11" ht="12.75">
      <c r="A179" s="1"/>
      <c r="B179" s="14"/>
      <c r="C179" s="14"/>
      <c r="D179" s="36"/>
      <c r="E179" s="3"/>
      <c r="F179" s="14"/>
      <c r="H179" s="37"/>
      <c r="I179" s="9"/>
      <c r="J179" s="9"/>
      <c r="K179" s="38"/>
    </row>
    <row r="180" spans="1:11" ht="12.75">
      <c r="A180" s="1"/>
      <c r="B180" s="14"/>
      <c r="C180" s="14"/>
      <c r="D180" s="14"/>
      <c r="E180" s="2"/>
      <c r="F180" s="11"/>
      <c r="H180" s="9"/>
      <c r="I180" s="9"/>
      <c r="J180" s="9"/>
      <c r="K180" s="23"/>
    </row>
    <row r="181" spans="1:11" ht="12.75">
      <c r="A181" s="1"/>
      <c r="B181" s="14"/>
      <c r="C181" s="14"/>
      <c r="H181" s="9"/>
      <c r="I181" s="9"/>
      <c r="J181" s="9"/>
      <c r="K181" s="23"/>
    </row>
    <row r="182" spans="1:11" ht="12.75">
      <c r="A182" s="1"/>
      <c r="B182" s="14"/>
      <c r="C182" s="14"/>
      <c r="D182" s="3"/>
      <c r="E182" s="3"/>
      <c r="F182" s="4"/>
      <c r="I182" s="10"/>
      <c r="J182" s="27"/>
      <c r="K182" s="23"/>
    </row>
    <row r="183" spans="1:11" ht="12.75">
      <c r="A183" s="1"/>
      <c r="B183" s="14"/>
      <c r="C183" s="14"/>
      <c r="D183" s="3"/>
      <c r="E183" s="3"/>
      <c r="F183" s="4"/>
      <c r="I183" s="10"/>
      <c r="K183" s="23"/>
    </row>
    <row r="185" spans="1:5" ht="12.75">
      <c r="A185" s="1"/>
      <c r="B185" s="1"/>
      <c r="C185" s="1"/>
      <c r="D185" s="1"/>
      <c r="E185" s="1"/>
    </row>
    <row r="186" spans="1:5" ht="12.75">
      <c r="A186" s="18"/>
      <c r="B186" s="19"/>
      <c r="C186" s="1"/>
      <c r="D186" s="1"/>
      <c r="E186" s="21"/>
    </row>
    <row r="187" spans="8:12" ht="12.75">
      <c r="H187" s="5"/>
      <c r="I187" s="5"/>
      <c r="J187" s="5"/>
      <c r="K187" s="5"/>
      <c r="L187" s="5"/>
    </row>
    <row r="188" spans="1:12" ht="12.75">
      <c r="A188" s="6"/>
      <c r="B188" s="7"/>
      <c r="C188" s="7"/>
      <c r="D188" s="8"/>
      <c r="E188" s="8"/>
      <c r="F188" s="8"/>
      <c r="H188" s="37"/>
      <c r="I188" s="9"/>
      <c r="J188" s="9"/>
      <c r="K188" s="9"/>
      <c r="L188" s="9"/>
    </row>
    <row r="189" spans="1:12" ht="12.75">
      <c r="A189" s="10"/>
      <c r="B189" s="15"/>
      <c r="C189" s="10"/>
      <c r="D189" s="33"/>
      <c r="E189" s="22"/>
      <c r="F189" s="8"/>
      <c r="H189" s="32"/>
      <c r="I189" s="32"/>
      <c r="J189" s="32"/>
      <c r="K189" s="32"/>
      <c r="L189" s="32"/>
    </row>
    <row r="190" spans="1:12" ht="12.75">
      <c r="A190" s="10"/>
      <c r="B190" s="15"/>
      <c r="C190" s="10"/>
      <c r="D190" s="33"/>
      <c r="E190" s="22"/>
      <c r="F190" s="8"/>
      <c r="H190" s="32"/>
      <c r="I190" s="32"/>
      <c r="J190" s="32"/>
      <c r="K190" s="32"/>
      <c r="L190" s="32"/>
    </row>
    <row r="191" spans="1:12" ht="12.75">
      <c r="A191" s="10"/>
      <c r="B191" s="15"/>
      <c r="C191" s="10"/>
      <c r="D191" s="33"/>
      <c r="E191" s="22"/>
      <c r="F191" s="8"/>
      <c r="H191" s="32"/>
      <c r="I191" s="32"/>
      <c r="J191" s="32"/>
      <c r="K191" s="32"/>
      <c r="L191" s="32"/>
    </row>
    <row r="192" spans="1:12" ht="12.75">
      <c r="A192" s="10"/>
      <c r="B192" s="15"/>
      <c r="C192" s="10"/>
      <c r="D192" s="33"/>
      <c r="E192" s="22"/>
      <c r="F192" s="8"/>
      <c r="H192" s="32"/>
      <c r="I192" s="32"/>
      <c r="J192" s="32"/>
      <c r="K192" s="32"/>
      <c r="L192" s="32"/>
    </row>
    <row r="193" spans="1:12" ht="12.75">
      <c r="A193" s="10"/>
      <c r="B193" s="15"/>
      <c r="C193" s="10"/>
      <c r="D193" s="33"/>
      <c r="E193" s="22"/>
      <c r="F193" s="8"/>
      <c r="H193" s="32"/>
      <c r="I193" s="32"/>
      <c r="J193" s="32"/>
      <c r="K193" s="32"/>
      <c r="L193" s="32"/>
    </row>
    <row r="194" spans="1:12" ht="12.75">
      <c r="A194" s="1"/>
      <c r="B194" s="14"/>
      <c r="C194" s="14"/>
      <c r="D194" s="14"/>
      <c r="E194" s="2"/>
      <c r="F194" s="11"/>
      <c r="H194" s="32"/>
      <c r="I194" s="32"/>
      <c r="J194" s="32"/>
      <c r="K194" s="32"/>
      <c r="L194" s="32"/>
    </row>
    <row r="195" spans="1:12" ht="12.75">
      <c r="A195" s="1"/>
      <c r="B195" s="14"/>
      <c r="C195" s="14"/>
      <c r="D195" s="14"/>
      <c r="E195" s="2"/>
      <c r="F195" s="11"/>
      <c r="H195" s="32"/>
      <c r="I195" s="32"/>
      <c r="J195" s="32"/>
      <c r="K195" s="32"/>
      <c r="L195" s="32"/>
    </row>
    <row r="196" spans="1:12" ht="12.75">
      <c r="A196" s="1"/>
      <c r="B196" s="14"/>
      <c r="C196" s="14"/>
      <c r="D196" s="14"/>
      <c r="E196" s="2"/>
      <c r="F196" s="11"/>
      <c r="H196" s="32"/>
      <c r="I196" s="32"/>
      <c r="J196" s="32"/>
      <c r="K196" s="32"/>
      <c r="L196" s="32"/>
    </row>
    <row r="197" spans="1:12" ht="12.75">
      <c r="A197" s="1"/>
      <c r="B197" s="14"/>
      <c r="C197" s="14"/>
      <c r="D197" s="14"/>
      <c r="E197" s="2"/>
      <c r="F197" s="11"/>
      <c r="H197" s="32"/>
      <c r="I197" s="32"/>
      <c r="J197" s="32"/>
      <c r="K197" s="32"/>
      <c r="L197" s="32"/>
    </row>
    <row r="198" spans="1:12" ht="12.75">
      <c r="A198" s="1"/>
      <c r="B198" s="14"/>
      <c r="C198" s="14"/>
      <c r="D198" s="14"/>
      <c r="E198" s="2"/>
      <c r="F198" s="11"/>
      <c r="H198" s="32"/>
      <c r="I198" s="32"/>
      <c r="J198" s="32"/>
      <c r="K198" s="32"/>
      <c r="L198" s="32"/>
    </row>
    <row r="199" spans="1:11" ht="12.75">
      <c r="A199" s="1"/>
      <c r="B199" s="14"/>
      <c r="C199" s="14"/>
      <c r="D199" s="14"/>
      <c r="E199" s="2"/>
      <c r="F199" s="11"/>
      <c r="H199" s="13"/>
      <c r="I199" s="9"/>
      <c r="J199" s="9"/>
      <c r="K199" s="12"/>
    </row>
    <row r="200" spans="1:11" ht="12.75">
      <c r="A200" s="1"/>
      <c r="B200" s="14"/>
      <c r="C200" s="14"/>
      <c r="D200" s="36"/>
      <c r="E200" s="3"/>
      <c r="F200" s="14"/>
      <c r="H200" s="37"/>
      <c r="I200" s="9"/>
      <c r="J200" s="9"/>
      <c r="K200" s="38"/>
    </row>
    <row r="201" spans="1:11" ht="12.75">
      <c r="A201" s="1"/>
      <c r="B201" s="14"/>
      <c r="C201" s="14"/>
      <c r="D201" s="14"/>
      <c r="E201" s="2"/>
      <c r="F201" s="11"/>
      <c r="H201" s="9"/>
      <c r="I201" s="9"/>
      <c r="J201" s="9"/>
      <c r="K201" s="23"/>
    </row>
    <row r="202" spans="1:11" ht="12.75">
      <c r="A202" s="1"/>
      <c r="B202" s="14"/>
      <c r="C202" s="14"/>
      <c r="H202" s="9"/>
      <c r="I202" s="9"/>
      <c r="J202" s="9"/>
      <c r="K202" s="23"/>
    </row>
    <row r="203" spans="1:11" ht="12.75">
      <c r="A203" s="1"/>
      <c r="B203" s="14"/>
      <c r="C203" s="14"/>
      <c r="D203" s="3"/>
      <c r="E203" s="3"/>
      <c r="F203" s="4"/>
      <c r="I203" s="10"/>
      <c r="J203" s="27"/>
      <c r="K203" s="23"/>
    </row>
    <row r="204" spans="1:11" ht="12.75">
      <c r="A204" s="1"/>
      <c r="B204" s="14"/>
      <c r="C204" s="14"/>
      <c r="D204" s="3"/>
      <c r="E204" s="3"/>
      <c r="F204" s="4"/>
      <c r="I204" s="10"/>
      <c r="K204" s="23"/>
    </row>
    <row r="206" spans="1:5" ht="12.75">
      <c r="A206" s="1"/>
      <c r="B206" s="1"/>
      <c r="C206" s="1"/>
      <c r="D206" s="1"/>
      <c r="E206" s="1"/>
    </row>
    <row r="207" spans="1:5" ht="12.75">
      <c r="A207" s="18"/>
      <c r="B207" s="19"/>
      <c r="C207" s="1"/>
      <c r="D207" s="1"/>
      <c r="E207" s="21"/>
    </row>
    <row r="208" spans="8:12" ht="12.75">
      <c r="H208" s="5"/>
      <c r="I208" s="5"/>
      <c r="J208" s="5"/>
      <c r="K208" s="5"/>
      <c r="L208" s="5"/>
    </row>
    <row r="209" spans="1:12" ht="12.75">
      <c r="A209" s="6"/>
      <c r="B209" s="7"/>
      <c r="C209" s="7"/>
      <c r="D209" s="8"/>
      <c r="E209" s="8"/>
      <c r="F209" s="8"/>
      <c r="H209" s="37"/>
      <c r="I209" s="9"/>
      <c r="J209" s="9"/>
      <c r="K209" s="9"/>
      <c r="L209" s="9"/>
    </row>
    <row r="210" spans="1:12" ht="12.75">
      <c r="A210" s="10"/>
      <c r="B210" s="15"/>
      <c r="C210" s="10"/>
      <c r="D210" s="33"/>
      <c r="E210" s="22"/>
      <c r="F210" s="8"/>
      <c r="H210" s="32"/>
      <c r="I210" s="32"/>
      <c r="J210" s="32"/>
      <c r="K210" s="32"/>
      <c r="L210" s="32"/>
    </row>
    <row r="211" spans="1:12" ht="12.75">
      <c r="A211" s="10"/>
      <c r="B211" s="15"/>
      <c r="C211" s="10"/>
      <c r="D211" s="33"/>
      <c r="E211" s="22"/>
      <c r="F211" s="8"/>
      <c r="H211" s="32"/>
      <c r="I211" s="32"/>
      <c r="J211" s="32"/>
      <c r="K211" s="32"/>
      <c r="L211" s="32"/>
    </row>
    <row r="212" spans="1:12" ht="12.75">
      <c r="A212" s="10"/>
      <c r="B212" s="15"/>
      <c r="C212" s="10"/>
      <c r="D212" s="33"/>
      <c r="E212" s="22"/>
      <c r="F212" s="8"/>
      <c r="H212" s="32"/>
      <c r="I212" s="32"/>
      <c r="J212" s="32"/>
      <c r="K212" s="32"/>
      <c r="L212" s="32"/>
    </row>
    <row r="213" spans="1:12" ht="12.75">
      <c r="A213" s="10"/>
      <c r="B213" s="15"/>
      <c r="C213" s="10"/>
      <c r="D213" s="33"/>
      <c r="E213" s="22"/>
      <c r="F213" s="8"/>
      <c r="H213" s="32"/>
      <c r="I213" s="32"/>
      <c r="J213" s="32"/>
      <c r="K213" s="32"/>
      <c r="L213" s="32"/>
    </row>
    <row r="214" spans="1:12" ht="12.75">
      <c r="A214" s="10"/>
      <c r="B214" s="15"/>
      <c r="C214" s="10"/>
      <c r="D214" s="33"/>
      <c r="E214" s="22"/>
      <c r="F214" s="8"/>
      <c r="H214" s="32"/>
      <c r="I214" s="32"/>
      <c r="J214" s="32"/>
      <c r="K214" s="32"/>
      <c r="L214" s="32"/>
    </row>
    <row r="215" spans="1:12" ht="12.75">
      <c r="A215" s="1"/>
      <c r="B215" s="14"/>
      <c r="C215" s="14"/>
      <c r="D215" s="14"/>
      <c r="E215" s="2"/>
      <c r="F215" s="11"/>
      <c r="H215" s="32"/>
      <c r="I215" s="32"/>
      <c r="J215" s="32"/>
      <c r="K215" s="32"/>
      <c r="L215" s="32"/>
    </row>
    <row r="216" spans="1:12" ht="12.75">
      <c r="A216" s="1"/>
      <c r="B216" s="14"/>
      <c r="C216" s="14"/>
      <c r="D216" s="14"/>
      <c r="E216" s="2"/>
      <c r="F216" s="11"/>
      <c r="H216" s="32"/>
      <c r="I216" s="32"/>
      <c r="J216" s="32"/>
      <c r="K216" s="32"/>
      <c r="L216" s="32"/>
    </row>
    <row r="217" spans="1:12" ht="12.75">
      <c r="A217" s="1"/>
      <c r="B217" s="14"/>
      <c r="C217" s="14"/>
      <c r="D217" s="14"/>
      <c r="E217" s="2"/>
      <c r="F217" s="11"/>
      <c r="H217" s="32"/>
      <c r="I217" s="32"/>
      <c r="J217" s="32"/>
      <c r="K217" s="32"/>
      <c r="L217" s="32"/>
    </row>
    <row r="218" spans="1:12" ht="12.75">
      <c r="A218" s="1"/>
      <c r="B218" s="14"/>
      <c r="C218" s="14"/>
      <c r="D218" s="14"/>
      <c r="E218" s="2"/>
      <c r="F218" s="11"/>
      <c r="H218" s="32"/>
      <c r="I218" s="32"/>
      <c r="J218" s="32"/>
      <c r="K218" s="32"/>
      <c r="L218" s="32"/>
    </row>
    <row r="219" spans="1:12" ht="12.75">
      <c r="A219" s="1"/>
      <c r="B219" s="14"/>
      <c r="C219" s="14"/>
      <c r="D219" s="14"/>
      <c r="E219" s="2"/>
      <c r="F219" s="11"/>
      <c r="H219" s="32"/>
      <c r="I219" s="32"/>
      <c r="J219" s="32"/>
      <c r="K219" s="32"/>
      <c r="L219" s="32"/>
    </row>
    <row r="220" spans="1:11" ht="12.75">
      <c r="A220" s="1"/>
      <c r="B220" s="14"/>
      <c r="C220" s="14"/>
      <c r="D220" s="14"/>
      <c r="E220" s="2"/>
      <c r="F220" s="11"/>
      <c r="H220" s="13"/>
      <c r="I220" s="9"/>
      <c r="J220" s="9"/>
      <c r="K220" s="12"/>
    </row>
    <row r="221" spans="1:11" ht="12.75">
      <c r="A221" s="1"/>
      <c r="B221" s="14"/>
      <c r="C221" s="14"/>
      <c r="D221" s="36"/>
      <c r="E221" s="3"/>
      <c r="F221" s="14"/>
      <c r="H221" s="37"/>
      <c r="I221" s="9"/>
      <c r="J221" s="9"/>
      <c r="K221" s="38"/>
    </row>
    <row r="222" spans="1:11" ht="12.75">
      <c r="A222" s="1"/>
      <c r="B222" s="14"/>
      <c r="C222" s="14"/>
      <c r="D222" s="14"/>
      <c r="E222" s="2"/>
      <c r="F222" s="11"/>
      <c r="H222" s="9"/>
      <c r="I222" s="9"/>
      <c r="J222" s="9"/>
      <c r="K222" s="23"/>
    </row>
    <row r="223" spans="1:11" ht="12.75">
      <c r="A223" s="1"/>
      <c r="B223" s="14"/>
      <c r="C223" s="14"/>
      <c r="H223" s="9"/>
      <c r="I223" s="9"/>
      <c r="J223" s="9"/>
      <c r="K223" s="23"/>
    </row>
    <row r="224" spans="1:11" ht="12.75">
      <c r="A224" s="1"/>
      <c r="B224" s="14"/>
      <c r="C224" s="14"/>
      <c r="D224" s="3"/>
      <c r="E224" s="3"/>
      <c r="F224" s="4"/>
      <c r="I224" s="10"/>
      <c r="J224" s="27"/>
      <c r="K224" s="23"/>
    </row>
    <row r="225" spans="1:11" ht="12.75">
      <c r="A225" s="1"/>
      <c r="B225" s="14"/>
      <c r="C225" s="14"/>
      <c r="D225" s="3"/>
      <c r="E225" s="3"/>
      <c r="F225" s="4"/>
      <c r="I225" s="10"/>
      <c r="K225" s="23"/>
    </row>
    <row r="227" spans="1:5" ht="12.75">
      <c r="A227" s="1"/>
      <c r="B227" s="1"/>
      <c r="C227" s="1"/>
      <c r="D227" s="1"/>
      <c r="E227" s="1"/>
    </row>
    <row r="228" spans="1:5" ht="12.75">
      <c r="A228" s="18"/>
      <c r="B228" s="19"/>
      <c r="C228" s="1"/>
      <c r="D228" s="1"/>
      <c r="E228" s="21"/>
    </row>
    <row r="229" spans="8:12" ht="12.75">
      <c r="H229" s="5"/>
      <c r="I229" s="5"/>
      <c r="J229" s="5"/>
      <c r="K229" s="5"/>
      <c r="L229" s="5"/>
    </row>
    <row r="230" spans="1:12" ht="12.75">
      <c r="A230" s="6"/>
      <c r="B230" s="7"/>
      <c r="C230" s="7"/>
      <c r="D230" s="8"/>
      <c r="E230" s="8"/>
      <c r="F230" s="8"/>
      <c r="H230" s="37"/>
      <c r="I230" s="9"/>
      <c r="J230" s="9"/>
      <c r="K230" s="9"/>
      <c r="L230" s="9"/>
    </row>
    <row r="231" spans="1:12" ht="12.75">
      <c r="A231" s="10"/>
      <c r="B231" s="15"/>
      <c r="C231" s="10"/>
      <c r="D231" s="33"/>
      <c r="E231" s="22"/>
      <c r="F231" s="8"/>
      <c r="H231" s="32"/>
      <c r="I231" s="32"/>
      <c r="J231" s="32"/>
      <c r="K231" s="32"/>
      <c r="L231" s="32"/>
    </row>
    <row r="232" spans="1:12" ht="12.75">
      <c r="A232" s="10"/>
      <c r="B232" s="15"/>
      <c r="C232" s="10"/>
      <c r="D232" s="33"/>
      <c r="E232" s="22"/>
      <c r="F232" s="8"/>
      <c r="H232" s="32"/>
      <c r="I232" s="32"/>
      <c r="J232" s="32"/>
      <c r="K232" s="32"/>
      <c r="L232" s="32"/>
    </row>
    <row r="233" spans="1:12" ht="12.75">
      <c r="A233" s="10"/>
      <c r="B233" s="15"/>
      <c r="C233" s="10"/>
      <c r="D233" s="33"/>
      <c r="E233" s="22"/>
      <c r="F233" s="8"/>
      <c r="H233" s="32"/>
      <c r="I233" s="32"/>
      <c r="J233" s="32"/>
      <c r="K233" s="32"/>
      <c r="L233" s="32"/>
    </row>
    <row r="234" spans="1:12" ht="12.75">
      <c r="A234" s="10"/>
      <c r="B234" s="15"/>
      <c r="C234" s="10"/>
      <c r="D234" s="33"/>
      <c r="E234" s="22"/>
      <c r="F234" s="8"/>
      <c r="H234" s="32"/>
      <c r="I234" s="32"/>
      <c r="J234" s="32"/>
      <c r="K234" s="32"/>
      <c r="L234" s="32"/>
    </row>
    <row r="235" spans="1:12" ht="12.75">
      <c r="A235" s="10"/>
      <c r="B235" s="15"/>
      <c r="C235" s="10"/>
      <c r="D235" s="33"/>
      <c r="E235" s="22"/>
      <c r="F235" s="8"/>
      <c r="H235" s="32"/>
      <c r="I235" s="32"/>
      <c r="J235" s="32"/>
      <c r="K235" s="32"/>
      <c r="L235" s="32"/>
    </row>
    <row r="236" spans="1:12" ht="12.75">
      <c r="A236" s="1"/>
      <c r="B236" s="14"/>
      <c r="C236" s="14"/>
      <c r="D236" s="14"/>
      <c r="E236" s="2"/>
      <c r="F236" s="11"/>
      <c r="H236" s="32"/>
      <c r="I236" s="32"/>
      <c r="J236" s="32"/>
      <c r="K236" s="32"/>
      <c r="L236" s="32"/>
    </row>
    <row r="237" spans="1:12" ht="12.75">
      <c r="A237" s="1"/>
      <c r="B237" s="14"/>
      <c r="C237" s="14"/>
      <c r="D237" s="14"/>
      <c r="E237" s="2"/>
      <c r="F237" s="11"/>
      <c r="H237" s="32"/>
      <c r="I237" s="32"/>
      <c r="J237" s="32"/>
      <c r="K237" s="32"/>
      <c r="L237" s="32"/>
    </row>
    <row r="238" spans="1:12" ht="12.75">
      <c r="A238" s="1"/>
      <c r="B238" s="14"/>
      <c r="C238" s="14"/>
      <c r="D238" s="14"/>
      <c r="E238" s="2"/>
      <c r="F238" s="11"/>
      <c r="H238" s="32"/>
      <c r="I238" s="32"/>
      <c r="J238" s="32"/>
      <c r="K238" s="32"/>
      <c r="L238" s="32"/>
    </row>
    <row r="239" spans="1:12" ht="12.75">
      <c r="A239" s="1"/>
      <c r="B239" s="14"/>
      <c r="C239" s="14"/>
      <c r="D239" s="14"/>
      <c r="E239" s="2"/>
      <c r="F239" s="11"/>
      <c r="H239" s="32"/>
      <c r="I239" s="32"/>
      <c r="J239" s="32"/>
      <c r="K239" s="32"/>
      <c r="L239" s="32"/>
    </row>
    <row r="240" spans="1:12" ht="12.75">
      <c r="A240" s="1"/>
      <c r="B240" s="14"/>
      <c r="C240" s="14"/>
      <c r="D240" s="14"/>
      <c r="E240" s="2"/>
      <c r="F240" s="11"/>
      <c r="H240" s="32"/>
      <c r="I240" s="32"/>
      <c r="J240" s="32"/>
      <c r="K240" s="32"/>
      <c r="L240" s="32"/>
    </row>
    <row r="241" spans="1:11" ht="12.75">
      <c r="A241" s="1"/>
      <c r="B241" s="14"/>
      <c r="C241" s="14"/>
      <c r="D241" s="14"/>
      <c r="E241" s="2"/>
      <c r="F241" s="11"/>
      <c r="H241" s="13"/>
      <c r="I241" s="9"/>
      <c r="J241" s="9"/>
      <c r="K241" s="12"/>
    </row>
    <row r="242" spans="1:11" ht="12.75">
      <c r="A242" s="1"/>
      <c r="B242" s="14"/>
      <c r="C242" s="14"/>
      <c r="D242" s="36"/>
      <c r="E242" s="3"/>
      <c r="F242" s="14"/>
      <c r="H242" s="37"/>
      <c r="I242" s="9"/>
      <c r="J242" s="9"/>
      <c r="K242" s="38"/>
    </row>
    <row r="244" spans="1:5" ht="12.75">
      <c r="A244" s="1"/>
      <c r="B244" s="1"/>
      <c r="C244" s="1"/>
      <c r="D244" s="1"/>
      <c r="E244" s="1"/>
    </row>
    <row r="245" spans="1:5" ht="12.75">
      <c r="A245" s="18"/>
      <c r="B245" s="19"/>
      <c r="C245" s="1"/>
      <c r="D245" s="1"/>
      <c r="E245" s="21"/>
    </row>
    <row r="246" spans="8:12" ht="12.75">
      <c r="H246" s="5"/>
      <c r="I246" s="5"/>
      <c r="J246" s="5"/>
      <c r="K246" s="5"/>
      <c r="L246" s="5"/>
    </row>
    <row r="247" spans="1:12" ht="12.75">
      <c r="A247" s="6"/>
      <c r="B247" s="7"/>
      <c r="C247" s="7"/>
      <c r="D247" s="8"/>
      <c r="E247" s="8"/>
      <c r="F247" s="8"/>
      <c r="H247" s="37"/>
      <c r="I247" s="9"/>
      <c r="J247" s="9"/>
      <c r="K247" s="9"/>
      <c r="L247" s="9"/>
    </row>
    <row r="248" spans="1:12" ht="12.75">
      <c r="A248" s="10"/>
      <c r="B248" s="15"/>
      <c r="C248" s="10"/>
      <c r="D248" s="33"/>
      <c r="E248" s="22"/>
      <c r="F248" s="8"/>
      <c r="H248" s="32"/>
      <c r="I248" s="32"/>
      <c r="J248" s="32"/>
      <c r="K248" s="32"/>
      <c r="L248" s="32"/>
    </row>
    <row r="249" spans="1:12" ht="12.75">
      <c r="A249" s="10"/>
      <c r="B249" s="15"/>
      <c r="C249" s="10"/>
      <c r="D249" s="33"/>
      <c r="E249" s="22"/>
      <c r="F249" s="8"/>
      <c r="H249" s="32"/>
      <c r="I249" s="32"/>
      <c r="J249" s="32"/>
      <c r="K249" s="32"/>
      <c r="L249" s="32"/>
    </row>
    <row r="250" spans="1:12" ht="12.75">
      <c r="A250" s="10"/>
      <c r="B250" s="15"/>
      <c r="C250" s="10"/>
      <c r="D250" s="33"/>
      <c r="E250" s="22"/>
      <c r="F250" s="8"/>
      <c r="H250" s="32"/>
      <c r="I250" s="32"/>
      <c r="J250" s="32"/>
      <c r="K250" s="32"/>
      <c r="L250" s="32"/>
    </row>
    <row r="251" spans="1:12" ht="12.75">
      <c r="A251" s="10"/>
      <c r="B251" s="15"/>
      <c r="C251" s="10"/>
      <c r="D251" s="33"/>
      <c r="E251" s="22"/>
      <c r="F251" s="8"/>
      <c r="H251" s="32"/>
      <c r="I251" s="32"/>
      <c r="J251" s="32"/>
      <c r="K251" s="32"/>
      <c r="L251" s="32"/>
    </row>
    <row r="252" spans="1:12" ht="12.75">
      <c r="A252" s="10"/>
      <c r="B252" s="15"/>
      <c r="C252" s="10"/>
      <c r="D252" s="33"/>
      <c r="E252" s="22"/>
      <c r="F252" s="8"/>
      <c r="H252" s="32"/>
      <c r="I252" s="32"/>
      <c r="J252" s="32"/>
      <c r="K252" s="32"/>
      <c r="L252" s="32"/>
    </row>
    <row r="253" spans="1:12" ht="12.75">
      <c r="A253" s="1"/>
      <c r="B253" s="14"/>
      <c r="C253" s="14"/>
      <c r="D253" s="14"/>
      <c r="E253" s="2"/>
      <c r="F253" s="11"/>
      <c r="H253" s="32"/>
      <c r="I253" s="32"/>
      <c r="J253" s="32"/>
      <c r="K253" s="32"/>
      <c r="L253" s="32"/>
    </row>
    <row r="254" spans="1:12" ht="12.75">
      <c r="A254" s="1"/>
      <c r="B254" s="14"/>
      <c r="C254" s="14"/>
      <c r="D254" s="14"/>
      <c r="E254" s="2"/>
      <c r="F254" s="11"/>
      <c r="H254" s="32"/>
      <c r="I254" s="32"/>
      <c r="J254" s="32"/>
      <c r="K254" s="32"/>
      <c r="L254" s="32"/>
    </row>
    <row r="255" spans="1:12" ht="12.75">
      <c r="A255" s="1"/>
      <c r="B255" s="14"/>
      <c r="C255" s="14"/>
      <c r="D255" s="14"/>
      <c r="E255" s="2"/>
      <c r="F255" s="11"/>
      <c r="H255" s="32"/>
      <c r="I255" s="32"/>
      <c r="J255" s="32"/>
      <c r="K255" s="32"/>
      <c r="L255" s="32"/>
    </row>
    <row r="256" spans="1:12" ht="12.75">
      <c r="A256" s="1"/>
      <c r="B256" s="14"/>
      <c r="C256" s="14"/>
      <c r="D256" s="14"/>
      <c r="E256" s="2"/>
      <c r="F256" s="11"/>
      <c r="H256" s="32"/>
      <c r="I256" s="32"/>
      <c r="J256" s="32"/>
      <c r="K256" s="32"/>
      <c r="L256" s="32"/>
    </row>
    <row r="257" spans="1:12" ht="12.75">
      <c r="A257" s="1"/>
      <c r="B257" s="14"/>
      <c r="C257" s="14"/>
      <c r="D257" s="14"/>
      <c r="E257" s="2"/>
      <c r="F257" s="11"/>
      <c r="H257" s="32"/>
      <c r="I257" s="32"/>
      <c r="J257" s="32"/>
      <c r="K257" s="32"/>
      <c r="L257" s="32"/>
    </row>
    <row r="258" spans="1:11" ht="12.75">
      <c r="A258" s="1"/>
      <c r="B258" s="14"/>
      <c r="C258" s="14"/>
      <c r="D258" s="14"/>
      <c r="E258" s="2"/>
      <c r="F258" s="11"/>
      <c r="H258" s="13"/>
      <c r="I258" s="9"/>
      <c r="J258" s="9"/>
      <c r="K258" s="12"/>
    </row>
    <row r="259" spans="1:11" ht="12.75">
      <c r="A259" s="1"/>
      <c r="B259" s="14"/>
      <c r="C259" s="14"/>
      <c r="D259" s="36"/>
      <c r="E259" s="3"/>
      <c r="F259" s="14"/>
      <c r="H259" s="37"/>
      <c r="I259" s="9"/>
      <c r="J259" s="9"/>
      <c r="K259" s="38"/>
    </row>
    <row r="261" spans="1:5" ht="12.75">
      <c r="A261" s="1"/>
      <c r="B261" s="1"/>
      <c r="C261" s="1"/>
      <c r="D261" s="1"/>
      <c r="E261" s="1"/>
    </row>
    <row r="262" spans="1:5" ht="12.75">
      <c r="A262" s="18"/>
      <c r="B262" s="19"/>
      <c r="C262" s="1"/>
      <c r="D262" s="1"/>
      <c r="E262" s="21"/>
    </row>
    <row r="263" spans="8:12" ht="12.75">
      <c r="H263" s="5"/>
      <c r="I263" s="5"/>
      <c r="J263" s="5"/>
      <c r="K263" s="5"/>
      <c r="L263" s="5"/>
    </row>
    <row r="264" spans="1:12" ht="12.75">
      <c r="A264" s="6"/>
      <c r="B264" s="7"/>
      <c r="C264" s="7"/>
      <c r="D264" s="8"/>
      <c r="E264" s="8"/>
      <c r="F264" s="8"/>
      <c r="H264" s="37"/>
      <c r="I264" s="9"/>
      <c r="J264" s="9"/>
      <c r="K264" s="9"/>
      <c r="L264" s="9"/>
    </row>
    <row r="265" spans="1:12" ht="12.75">
      <c r="A265" s="10"/>
      <c r="B265" s="15"/>
      <c r="C265" s="10"/>
      <c r="D265" s="33"/>
      <c r="E265" s="22"/>
      <c r="F265" s="8"/>
      <c r="H265" s="32"/>
      <c r="I265" s="32"/>
      <c r="J265" s="32"/>
      <c r="K265" s="32"/>
      <c r="L265" s="32"/>
    </row>
    <row r="266" spans="1:12" ht="12.75">
      <c r="A266" s="10"/>
      <c r="B266" s="15"/>
      <c r="C266" s="10"/>
      <c r="D266" s="33"/>
      <c r="E266" s="22"/>
      <c r="F266" s="8"/>
      <c r="H266" s="32"/>
      <c r="I266" s="32"/>
      <c r="J266" s="32"/>
      <c r="K266" s="32"/>
      <c r="L266" s="32"/>
    </row>
    <row r="267" spans="1:12" ht="12.75">
      <c r="A267" s="10"/>
      <c r="B267" s="15"/>
      <c r="C267" s="10"/>
      <c r="D267" s="33"/>
      <c r="E267" s="22"/>
      <c r="F267" s="8"/>
      <c r="H267" s="32"/>
      <c r="I267" s="32"/>
      <c r="J267" s="32"/>
      <c r="K267" s="32"/>
      <c r="L267" s="32"/>
    </row>
    <row r="268" spans="1:12" ht="12.75">
      <c r="A268" s="10"/>
      <c r="B268" s="15"/>
      <c r="C268" s="10"/>
      <c r="D268" s="33"/>
      <c r="E268" s="22"/>
      <c r="F268" s="8"/>
      <c r="H268" s="32"/>
      <c r="I268" s="32"/>
      <c r="J268" s="32"/>
      <c r="K268" s="32"/>
      <c r="L268" s="32"/>
    </row>
    <row r="269" spans="1:12" ht="12.75">
      <c r="A269" s="10"/>
      <c r="B269" s="15"/>
      <c r="C269" s="10"/>
      <c r="D269" s="33"/>
      <c r="E269" s="22"/>
      <c r="F269" s="8"/>
      <c r="H269" s="32"/>
      <c r="I269" s="32"/>
      <c r="J269" s="32"/>
      <c r="K269" s="32"/>
      <c r="L269" s="32"/>
    </row>
    <row r="270" spans="1:12" ht="12.75">
      <c r="A270" s="1"/>
      <c r="B270" s="14"/>
      <c r="C270" s="14"/>
      <c r="D270" s="14"/>
      <c r="E270" s="2"/>
      <c r="F270" s="11"/>
      <c r="H270" s="32"/>
      <c r="I270" s="32"/>
      <c r="J270" s="32"/>
      <c r="K270" s="32"/>
      <c r="L270" s="32"/>
    </row>
    <row r="271" spans="1:12" ht="12.75">
      <c r="A271" s="1"/>
      <c r="B271" s="14"/>
      <c r="C271" s="14"/>
      <c r="D271" s="14"/>
      <c r="E271" s="2"/>
      <c r="F271" s="11"/>
      <c r="H271" s="32"/>
      <c r="I271" s="32"/>
      <c r="J271" s="32"/>
      <c r="K271" s="32"/>
      <c r="L271" s="32"/>
    </row>
    <row r="272" spans="1:12" ht="12.75">
      <c r="A272" s="1"/>
      <c r="B272" s="14"/>
      <c r="C272" s="14"/>
      <c r="D272" s="14"/>
      <c r="E272" s="2"/>
      <c r="F272" s="11"/>
      <c r="H272" s="32"/>
      <c r="I272" s="32"/>
      <c r="J272" s="32"/>
      <c r="K272" s="32"/>
      <c r="L272" s="32"/>
    </row>
    <row r="273" spans="1:12" ht="12.75">
      <c r="A273" s="1"/>
      <c r="B273" s="14"/>
      <c r="C273" s="14"/>
      <c r="D273" s="14"/>
      <c r="E273" s="2"/>
      <c r="F273" s="11"/>
      <c r="H273" s="32"/>
      <c r="I273" s="32"/>
      <c r="J273" s="32"/>
      <c r="K273" s="32"/>
      <c r="L273" s="32"/>
    </row>
    <row r="274" spans="1:12" ht="12.75">
      <c r="A274" s="1"/>
      <c r="B274" s="14"/>
      <c r="C274" s="14"/>
      <c r="D274" s="14"/>
      <c r="E274" s="2"/>
      <c r="F274" s="11"/>
      <c r="H274" s="32"/>
      <c r="I274" s="32"/>
      <c r="J274" s="32"/>
      <c r="K274" s="32"/>
      <c r="L274" s="32"/>
    </row>
    <row r="275" spans="1:11" ht="12.75">
      <c r="A275" s="1"/>
      <c r="B275" s="14"/>
      <c r="C275" s="14"/>
      <c r="D275" s="14"/>
      <c r="E275" s="2"/>
      <c r="F275" s="11"/>
      <c r="H275" s="13"/>
      <c r="I275" s="9"/>
      <c r="J275" s="9"/>
      <c r="K275" s="12"/>
    </row>
    <row r="276" spans="1:11" ht="12.75">
      <c r="A276" s="1"/>
      <c r="B276" s="14"/>
      <c r="C276" s="14"/>
      <c r="D276" s="36"/>
      <c r="E276" s="3"/>
      <c r="F276" s="14"/>
      <c r="H276" s="37"/>
      <c r="I276" s="9"/>
      <c r="J276" s="9"/>
      <c r="K276" s="38"/>
    </row>
    <row r="278" spans="1:5" ht="12.75">
      <c r="A278" s="1"/>
      <c r="B278" s="1"/>
      <c r="C278" s="1"/>
      <c r="D278" s="1"/>
      <c r="E278" s="1"/>
    </row>
    <row r="279" spans="1:5" ht="12.75">
      <c r="A279" s="18"/>
      <c r="B279" s="19"/>
      <c r="C279" s="1"/>
      <c r="D279" s="1"/>
      <c r="E279" s="21"/>
    </row>
    <row r="280" spans="8:12" ht="12.75">
      <c r="H280" s="5"/>
      <c r="I280" s="5"/>
      <c r="J280" s="5"/>
      <c r="K280" s="5"/>
      <c r="L280" s="5"/>
    </row>
    <row r="281" spans="1:12" ht="12.75">
      <c r="A281" s="6"/>
      <c r="B281" s="7"/>
      <c r="C281" s="7"/>
      <c r="D281" s="8"/>
      <c r="E281" s="8"/>
      <c r="F281" s="8"/>
      <c r="H281" s="37"/>
      <c r="I281" s="9"/>
      <c r="J281" s="9"/>
      <c r="K281" s="9"/>
      <c r="L281" s="9"/>
    </row>
    <row r="282" spans="1:12" ht="12.75">
      <c r="A282" s="10"/>
      <c r="B282" s="15"/>
      <c r="C282" s="10"/>
      <c r="D282" s="33"/>
      <c r="E282" s="22"/>
      <c r="F282" s="8"/>
      <c r="H282" s="32"/>
      <c r="I282" s="32"/>
      <c r="J282" s="32"/>
      <c r="K282" s="32"/>
      <c r="L282" s="32"/>
    </row>
    <row r="283" spans="1:12" ht="12.75">
      <c r="A283" s="10"/>
      <c r="B283" s="15"/>
      <c r="C283" s="10"/>
      <c r="D283" s="33"/>
      <c r="E283" s="22"/>
      <c r="F283" s="8"/>
      <c r="H283" s="32"/>
      <c r="I283" s="32"/>
      <c r="J283" s="32"/>
      <c r="K283" s="32"/>
      <c r="L283" s="32"/>
    </row>
    <row r="284" spans="1:12" ht="12.75">
      <c r="A284" s="10"/>
      <c r="B284" s="15"/>
      <c r="C284" s="10"/>
      <c r="D284" s="33"/>
      <c r="E284" s="22"/>
      <c r="F284" s="8"/>
      <c r="H284" s="32"/>
      <c r="I284" s="32"/>
      <c r="J284" s="32"/>
      <c r="K284" s="32"/>
      <c r="L284" s="32"/>
    </row>
    <row r="285" spans="1:12" ht="12.75">
      <c r="A285" s="10"/>
      <c r="B285" s="15"/>
      <c r="C285" s="10"/>
      <c r="D285" s="33"/>
      <c r="E285" s="22"/>
      <c r="F285" s="8"/>
      <c r="H285" s="32"/>
      <c r="I285" s="32"/>
      <c r="J285" s="32"/>
      <c r="K285" s="32"/>
      <c r="L285" s="32"/>
    </row>
    <row r="286" spans="1:12" ht="12.75">
      <c r="A286" s="10"/>
      <c r="B286" s="15"/>
      <c r="C286" s="10"/>
      <c r="D286" s="33"/>
      <c r="E286" s="22"/>
      <c r="F286" s="8"/>
      <c r="H286" s="32"/>
      <c r="I286" s="32"/>
      <c r="J286" s="32"/>
      <c r="K286" s="32"/>
      <c r="L286" s="32"/>
    </row>
    <row r="287" spans="1:12" ht="12.75">
      <c r="A287" s="1"/>
      <c r="B287" s="14"/>
      <c r="C287" s="14"/>
      <c r="D287" s="14"/>
      <c r="E287" s="2"/>
      <c r="F287" s="11"/>
      <c r="H287" s="32"/>
      <c r="I287" s="32"/>
      <c r="J287" s="32"/>
      <c r="K287" s="32"/>
      <c r="L287" s="32"/>
    </row>
    <row r="288" spans="1:12" ht="12.75">
      <c r="A288" s="1"/>
      <c r="B288" s="14"/>
      <c r="C288" s="14"/>
      <c r="D288" s="14"/>
      <c r="E288" s="2"/>
      <c r="F288" s="11"/>
      <c r="H288" s="32"/>
      <c r="I288" s="32"/>
      <c r="J288" s="32"/>
      <c r="K288" s="32"/>
      <c r="L288" s="32"/>
    </row>
    <row r="289" spans="1:12" ht="12.75">
      <c r="A289" s="1"/>
      <c r="B289" s="14"/>
      <c r="C289" s="14"/>
      <c r="D289" s="14"/>
      <c r="E289" s="2"/>
      <c r="F289" s="11"/>
      <c r="H289" s="32"/>
      <c r="I289" s="32"/>
      <c r="J289" s="32"/>
      <c r="K289" s="32"/>
      <c r="L289" s="32"/>
    </row>
    <row r="290" spans="1:12" ht="12.75">
      <c r="A290" s="1"/>
      <c r="B290" s="14"/>
      <c r="C290" s="14"/>
      <c r="D290" s="14"/>
      <c r="E290" s="2"/>
      <c r="F290" s="11"/>
      <c r="H290" s="32"/>
      <c r="I290" s="32"/>
      <c r="J290" s="32"/>
      <c r="K290" s="32"/>
      <c r="L290" s="32"/>
    </row>
    <row r="291" spans="1:12" ht="12.75">
      <c r="A291" s="1"/>
      <c r="B291" s="14"/>
      <c r="C291" s="14"/>
      <c r="D291" s="14"/>
      <c r="E291" s="2"/>
      <c r="F291" s="11"/>
      <c r="H291" s="32"/>
      <c r="I291" s="32"/>
      <c r="J291" s="32"/>
      <c r="K291" s="32"/>
      <c r="L291" s="32"/>
    </row>
    <row r="292" spans="1:11" ht="12.75">
      <c r="A292" s="1"/>
      <c r="B292" s="14"/>
      <c r="C292" s="14"/>
      <c r="D292" s="14"/>
      <c r="E292" s="2"/>
      <c r="F292" s="11"/>
      <c r="H292" s="13"/>
      <c r="I292" s="9"/>
      <c r="J292" s="9"/>
      <c r="K292" s="12"/>
    </row>
    <row r="293" spans="1:11" ht="12.75">
      <c r="A293" s="1"/>
      <c r="B293" s="14"/>
      <c r="C293" s="14"/>
      <c r="D293" s="36"/>
      <c r="E293" s="3"/>
      <c r="F293" s="14"/>
      <c r="H293" s="37"/>
      <c r="I293" s="9"/>
      <c r="J293" s="9"/>
      <c r="K293" s="38"/>
    </row>
    <row r="295" spans="1:5" ht="12.75">
      <c r="A295" s="1"/>
      <c r="B295" s="1"/>
      <c r="C295" s="1"/>
      <c r="D295" s="1"/>
      <c r="E295" s="1"/>
    </row>
    <row r="296" spans="1:5" ht="12.75">
      <c r="A296" s="18"/>
      <c r="B296" s="19"/>
      <c r="C296" s="1"/>
      <c r="D296" s="1"/>
      <c r="E296" s="21"/>
    </row>
    <row r="297" spans="8:12" ht="12.75">
      <c r="H297" s="5"/>
      <c r="I297" s="5"/>
      <c r="J297" s="5"/>
      <c r="K297" s="5"/>
      <c r="L297" s="5"/>
    </row>
    <row r="298" spans="1:12" ht="12.75">
      <c r="A298" s="6"/>
      <c r="B298" s="7"/>
      <c r="C298" s="7"/>
      <c r="D298" s="8"/>
      <c r="E298" s="8"/>
      <c r="F298" s="8"/>
      <c r="H298" s="37"/>
      <c r="I298" s="9"/>
      <c r="J298" s="9"/>
      <c r="K298" s="9"/>
      <c r="L298" s="9"/>
    </row>
    <row r="299" spans="1:12" ht="12.75">
      <c r="A299" s="10"/>
      <c r="B299" s="15"/>
      <c r="C299" s="10"/>
      <c r="D299" s="33"/>
      <c r="E299" s="22"/>
      <c r="F299" s="8"/>
      <c r="H299" s="32"/>
      <c r="I299" s="32"/>
      <c r="J299" s="32"/>
      <c r="K299" s="32"/>
      <c r="L299" s="32"/>
    </row>
    <row r="300" spans="1:12" ht="12.75">
      <c r="A300" s="10"/>
      <c r="B300" s="15"/>
      <c r="C300" s="10"/>
      <c r="D300" s="33"/>
      <c r="E300" s="22"/>
      <c r="F300" s="8"/>
      <c r="H300" s="32"/>
      <c r="I300" s="32"/>
      <c r="J300" s="32"/>
      <c r="K300" s="32"/>
      <c r="L300" s="32"/>
    </row>
    <row r="301" spans="1:12" ht="12.75">
      <c r="A301" s="10"/>
      <c r="B301" s="15"/>
      <c r="C301" s="10"/>
      <c r="D301" s="33"/>
      <c r="E301" s="22"/>
      <c r="F301" s="8"/>
      <c r="H301" s="32"/>
      <c r="I301" s="32"/>
      <c r="J301" s="32"/>
      <c r="K301" s="32"/>
      <c r="L301" s="32"/>
    </row>
    <row r="302" spans="1:12" ht="12.75">
      <c r="A302" s="10"/>
      <c r="B302" s="15"/>
      <c r="C302" s="10"/>
      <c r="D302" s="33"/>
      <c r="E302" s="22"/>
      <c r="F302" s="8"/>
      <c r="H302" s="32"/>
      <c r="I302" s="32"/>
      <c r="J302" s="32"/>
      <c r="K302" s="32"/>
      <c r="L302" s="32"/>
    </row>
    <row r="303" spans="1:12" ht="12.75">
      <c r="A303" s="10"/>
      <c r="B303" s="15"/>
      <c r="C303" s="10"/>
      <c r="D303" s="33"/>
      <c r="E303" s="22"/>
      <c r="F303" s="8"/>
      <c r="H303" s="32"/>
      <c r="I303" s="32"/>
      <c r="J303" s="32"/>
      <c r="K303" s="32"/>
      <c r="L303" s="32"/>
    </row>
    <row r="304" spans="1:12" ht="12.75">
      <c r="A304" s="1"/>
      <c r="B304" s="14"/>
      <c r="C304" s="14"/>
      <c r="D304" s="14"/>
      <c r="E304" s="2"/>
      <c r="F304" s="11"/>
      <c r="H304" s="32"/>
      <c r="I304" s="32"/>
      <c r="J304" s="32"/>
      <c r="K304" s="32"/>
      <c r="L304" s="32"/>
    </row>
    <row r="305" spans="1:12" ht="12.75">
      <c r="A305" s="1"/>
      <c r="B305" s="14"/>
      <c r="C305" s="14"/>
      <c r="D305" s="14"/>
      <c r="E305" s="2"/>
      <c r="F305" s="11"/>
      <c r="H305" s="32"/>
      <c r="I305" s="32"/>
      <c r="J305" s="32"/>
      <c r="K305" s="32"/>
      <c r="L305" s="32"/>
    </row>
    <row r="306" spans="1:12" ht="12.75">
      <c r="A306" s="1"/>
      <c r="B306" s="14"/>
      <c r="C306" s="14"/>
      <c r="D306" s="14"/>
      <c r="E306" s="2"/>
      <c r="F306" s="11"/>
      <c r="H306" s="32"/>
      <c r="I306" s="32"/>
      <c r="J306" s="32"/>
      <c r="K306" s="32"/>
      <c r="L306" s="32"/>
    </row>
    <row r="307" spans="1:12" ht="12.75">
      <c r="A307" s="1"/>
      <c r="B307" s="14"/>
      <c r="C307" s="14"/>
      <c r="D307" s="14"/>
      <c r="E307" s="2"/>
      <c r="F307" s="11"/>
      <c r="H307" s="32"/>
      <c r="I307" s="32"/>
      <c r="J307" s="32"/>
      <c r="K307" s="32"/>
      <c r="L307" s="32"/>
    </row>
    <row r="308" spans="1:12" ht="12.75">
      <c r="A308" s="1"/>
      <c r="B308" s="14"/>
      <c r="C308" s="14"/>
      <c r="D308" s="14"/>
      <c r="E308" s="2"/>
      <c r="F308" s="11"/>
      <c r="H308" s="32"/>
      <c r="I308" s="32"/>
      <c r="J308" s="32"/>
      <c r="K308" s="32"/>
      <c r="L308" s="32"/>
    </row>
    <row r="309" spans="1:11" ht="12.75">
      <c r="A309" s="1"/>
      <c r="B309" s="14"/>
      <c r="C309" s="14"/>
      <c r="D309" s="14"/>
      <c r="E309" s="2"/>
      <c r="F309" s="11"/>
      <c r="H309" s="13"/>
      <c r="I309" s="9"/>
      <c r="J309" s="9"/>
      <c r="K309" s="12"/>
    </row>
    <row r="310" spans="1:11" ht="12.75">
      <c r="A310" s="1"/>
      <c r="B310" s="14"/>
      <c r="C310" s="14"/>
      <c r="D310" s="36"/>
      <c r="E310" s="3"/>
      <c r="F310" s="14"/>
      <c r="H310" s="37"/>
      <c r="I310" s="9"/>
      <c r="J310" s="9"/>
      <c r="K310" s="38"/>
    </row>
    <row r="311" spans="8:12" ht="12.75">
      <c r="H311" s="5"/>
      <c r="I311" s="5"/>
      <c r="J311" s="5"/>
      <c r="K311" s="5"/>
      <c r="L311" s="5"/>
    </row>
    <row r="312" spans="1:5" ht="12.75">
      <c r="A312" s="1"/>
      <c r="B312" s="1"/>
      <c r="C312" s="1"/>
      <c r="D312" s="1"/>
      <c r="E312" s="1"/>
    </row>
    <row r="313" spans="1:5" ht="12.75">
      <c r="A313" s="18"/>
      <c r="B313" s="19"/>
      <c r="C313" s="1"/>
      <c r="D313" s="1"/>
      <c r="E313" s="21"/>
    </row>
    <row r="314" spans="8:12" ht="12.75">
      <c r="H314" s="5"/>
      <c r="I314" s="5"/>
      <c r="J314" s="5"/>
      <c r="K314" s="5"/>
      <c r="L314" s="5"/>
    </row>
    <row r="315" spans="1:12" ht="12.75">
      <c r="A315" s="6"/>
      <c r="B315" s="7"/>
      <c r="C315" s="7"/>
      <c r="D315" s="8"/>
      <c r="E315" s="8"/>
      <c r="F315" s="8"/>
      <c r="H315" s="37"/>
      <c r="I315" s="9"/>
      <c r="J315" s="9"/>
      <c r="K315" s="9"/>
      <c r="L315" s="9"/>
    </row>
    <row r="316" spans="1:12" ht="12.75">
      <c r="A316" s="10"/>
      <c r="B316" s="15"/>
      <c r="C316" s="10"/>
      <c r="D316" s="33"/>
      <c r="E316" s="22"/>
      <c r="F316" s="8"/>
      <c r="H316" s="32"/>
      <c r="I316" s="32"/>
      <c r="J316" s="32"/>
      <c r="K316" s="32"/>
      <c r="L316" s="32"/>
    </row>
    <row r="317" spans="1:12" ht="12.75">
      <c r="A317" s="10"/>
      <c r="B317" s="15"/>
      <c r="C317" s="10"/>
      <c r="D317" s="33"/>
      <c r="E317" s="22"/>
      <c r="F317" s="8"/>
      <c r="H317" s="32"/>
      <c r="I317" s="32"/>
      <c r="J317" s="32"/>
      <c r="K317" s="32"/>
      <c r="L317" s="32"/>
    </row>
    <row r="318" spans="1:12" ht="12.75">
      <c r="A318" s="10"/>
      <c r="B318" s="15"/>
      <c r="C318" s="10"/>
      <c r="D318" s="33"/>
      <c r="E318" s="22"/>
      <c r="F318" s="8"/>
      <c r="H318" s="32"/>
      <c r="I318" s="32"/>
      <c r="J318" s="32"/>
      <c r="K318" s="32"/>
      <c r="L318" s="32"/>
    </row>
    <row r="319" spans="1:12" ht="12.75">
      <c r="A319" s="10"/>
      <c r="B319" s="15"/>
      <c r="C319" s="10"/>
      <c r="D319" s="33"/>
      <c r="E319" s="22"/>
      <c r="F319" s="8"/>
      <c r="H319" s="32"/>
      <c r="I319" s="32"/>
      <c r="J319" s="32"/>
      <c r="K319" s="32"/>
      <c r="L319" s="32"/>
    </row>
    <row r="320" spans="1:12" ht="12.75">
      <c r="A320" s="10"/>
      <c r="B320" s="15"/>
      <c r="C320" s="10"/>
      <c r="D320" s="33"/>
      <c r="E320" s="22"/>
      <c r="F320" s="8"/>
      <c r="H320" s="32"/>
      <c r="I320" s="32"/>
      <c r="J320" s="32"/>
      <c r="K320" s="32"/>
      <c r="L320" s="32"/>
    </row>
    <row r="321" spans="1:12" ht="12.75">
      <c r="A321" s="1"/>
      <c r="B321" s="14"/>
      <c r="C321" s="14"/>
      <c r="D321" s="14"/>
      <c r="E321" s="2"/>
      <c r="F321" s="11"/>
      <c r="H321" s="32"/>
      <c r="I321" s="32"/>
      <c r="J321" s="32"/>
      <c r="K321" s="32"/>
      <c r="L321" s="32"/>
    </row>
    <row r="322" spans="1:12" ht="12.75">
      <c r="A322" s="1"/>
      <c r="B322" s="14"/>
      <c r="C322" s="14"/>
      <c r="D322" s="14"/>
      <c r="E322" s="2"/>
      <c r="F322" s="11"/>
      <c r="H322" s="32"/>
      <c r="I322" s="32"/>
      <c r="J322" s="32"/>
      <c r="K322" s="32"/>
      <c r="L322" s="32"/>
    </row>
    <row r="323" spans="1:12" ht="12.75">
      <c r="A323" s="1"/>
      <c r="B323" s="14"/>
      <c r="C323" s="14"/>
      <c r="D323" s="14"/>
      <c r="E323" s="2"/>
      <c r="F323" s="11"/>
      <c r="H323" s="32"/>
      <c r="I323" s="32"/>
      <c r="J323" s="32"/>
      <c r="K323" s="32"/>
      <c r="L323" s="32"/>
    </row>
    <row r="324" spans="1:12" ht="12.75">
      <c r="A324" s="1"/>
      <c r="B324" s="14"/>
      <c r="C324" s="14"/>
      <c r="D324" s="14"/>
      <c r="E324" s="2"/>
      <c r="F324" s="11"/>
      <c r="H324" s="32"/>
      <c r="I324" s="32"/>
      <c r="J324" s="32"/>
      <c r="K324" s="32"/>
      <c r="L324" s="32"/>
    </row>
    <row r="325" spans="1:12" ht="12.75">
      <c r="A325" s="1"/>
      <c r="B325" s="14"/>
      <c r="C325" s="14"/>
      <c r="D325" s="14"/>
      <c r="E325" s="2"/>
      <c r="F325" s="11"/>
      <c r="H325" s="32"/>
      <c r="I325" s="32"/>
      <c r="J325" s="32"/>
      <c r="K325" s="32"/>
      <c r="L325" s="32"/>
    </row>
    <row r="326" spans="1:11" ht="12.75">
      <c r="A326" s="1"/>
      <c r="B326" s="14"/>
      <c r="C326" s="14"/>
      <c r="D326" s="14"/>
      <c r="E326" s="2"/>
      <c r="F326" s="11"/>
      <c r="H326" s="13"/>
      <c r="I326" s="9"/>
      <c r="J326" s="9"/>
      <c r="K326" s="12"/>
    </row>
    <row r="327" spans="1:11" ht="12.75">
      <c r="A327" s="1"/>
      <c r="B327" s="14"/>
      <c r="C327" s="14"/>
      <c r="D327" s="36"/>
      <c r="E327" s="3"/>
      <c r="F327" s="14"/>
      <c r="H327" s="37"/>
      <c r="I327" s="9"/>
      <c r="J327" s="9"/>
      <c r="K327" s="38"/>
    </row>
    <row r="329" spans="1:5" ht="12.75">
      <c r="A329" s="1"/>
      <c r="B329" s="1"/>
      <c r="C329" s="1"/>
      <c r="D329" s="1"/>
      <c r="E329" s="1"/>
    </row>
    <row r="330" spans="1:5" ht="12.75">
      <c r="A330" s="18"/>
      <c r="B330" s="19"/>
      <c r="C330" s="1"/>
      <c r="D330" s="1"/>
      <c r="E330" s="21"/>
    </row>
    <row r="331" spans="8:12" ht="12.75">
      <c r="H331" s="5"/>
      <c r="I331" s="5"/>
      <c r="J331" s="5"/>
      <c r="K331" s="5"/>
      <c r="L331" s="5"/>
    </row>
    <row r="332" spans="1:12" ht="12.75">
      <c r="A332" s="6"/>
      <c r="B332" s="7"/>
      <c r="C332" s="7"/>
      <c r="D332" s="8"/>
      <c r="E332" s="8"/>
      <c r="F332" s="8"/>
      <c r="H332" s="37"/>
      <c r="I332" s="9"/>
      <c r="J332" s="9"/>
      <c r="K332" s="9"/>
      <c r="L332" s="9"/>
    </row>
    <row r="333" spans="1:12" ht="12.75">
      <c r="A333" s="10"/>
      <c r="B333" s="15"/>
      <c r="C333" s="10"/>
      <c r="D333" s="33"/>
      <c r="E333" s="22"/>
      <c r="F333" s="8"/>
      <c r="H333" s="32"/>
      <c r="I333" s="32"/>
      <c r="J333" s="32"/>
      <c r="K333" s="32"/>
      <c r="L333" s="32"/>
    </row>
    <row r="334" spans="1:12" ht="12.75">
      <c r="A334" s="10"/>
      <c r="B334" s="15"/>
      <c r="C334" s="10"/>
      <c r="D334" s="33"/>
      <c r="E334" s="22"/>
      <c r="F334" s="8"/>
      <c r="H334" s="32"/>
      <c r="I334" s="32"/>
      <c r="J334" s="32"/>
      <c r="K334" s="32"/>
      <c r="L334" s="32"/>
    </row>
    <row r="335" spans="1:12" ht="12.75">
      <c r="A335" s="10"/>
      <c r="B335" s="15"/>
      <c r="C335" s="10"/>
      <c r="D335" s="33"/>
      <c r="E335" s="22"/>
      <c r="F335" s="8"/>
      <c r="H335" s="32"/>
      <c r="I335" s="32"/>
      <c r="J335" s="32"/>
      <c r="K335" s="32"/>
      <c r="L335" s="32"/>
    </row>
    <row r="336" spans="1:12" ht="12.75">
      <c r="A336" s="10"/>
      <c r="B336" s="15"/>
      <c r="C336" s="10"/>
      <c r="D336" s="33"/>
      <c r="E336" s="22"/>
      <c r="F336" s="8"/>
      <c r="H336" s="32"/>
      <c r="I336" s="32"/>
      <c r="J336" s="32"/>
      <c r="K336" s="32"/>
      <c r="L336" s="32"/>
    </row>
    <row r="337" spans="1:12" ht="12.75">
      <c r="A337" s="10"/>
      <c r="B337" s="15"/>
      <c r="C337" s="10"/>
      <c r="D337" s="33"/>
      <c r="E337" s="22"/>
      <c r="F337" s="8"/>
      <c r="H337" s="32"/>
      <c r="I337" s="32"/>
      <c r="J337" s="32"/>
      <c r="K337" s="32"/>
      <c r="L337" s="32"/>
    </row>
    <row r="338" spans="1:12" ht="12.75">
      <c r="A338" s="1"/>
      <c r="B338" s="14"/>
      <c r="C338" s="14"/>
      <c r="D338" s="14"/>
      <c r="E338" s="2"/>
      <c r="F338" s="11"/>
      <c r="H338" s="32"/>
      <c r="I338" s="32"/>
      <c r="J338" s="32"/>
      <c r="K338" s="32"/>
      <c r="L338" s="32"/>
    </row>
    <row r="339" spans="1:12" ht="12.75">
      <c r="A339" s="1"/>
      <c r="B339" s="14"/>
      <c r="C339" s="14"/>
      <c r="D339" s="14"/>
      <c r="E339" s="2"/>
      <c r="F339" s="11"/>
      <c r="H339" s="32"/>
      <c r="I339" s="32"/>
      <c r="J339" s="32"/>
      <c r="K339" s="32"/>
      <c r="L339" s="32"/>
    </row>
    <row r="340" spans="1:12" ht="12.75">
      <c r="A340" s="1"/>
      <c r="B340" s="14"/>
      <c r="C340" s="14"/>
      <c r="D340" s="14"/>
      <c r="E340" s="2"/>
      <c r="F340" s="11"/>
      <c r="H340" s="32"/>
      <c r="I340" s="32"/>
      <c r="J340" s="32"/>
      <c r="K340" s="32"/>
      <c r="L340" s="32"/>
    </row>
    <row r="341" spans="1:12" ht="12.75">
      <c r="A341" s="1"/>
      <c r="B341" s="14"/>
      <c r="C341" s="14"/>
      <c r="D341" s="14"/>
      <c r="E341" s="2"/>
      <c r="F341" s="11"/>
      <c r="H341" s="32"/>
      <c r="I341" s="32"/>
      <c r="J341" s="32"/>
      <c r="K341" s="32"/>
      <c r="L341" s="32"/>
    </row>
    <row r="342" spans="1:12" ht="12.75">
      <c r="A342" s="1"/>
      <c r="B342" s="14"/>
      <c r="C342" s="14"/>
      <c r="D342" s="14"/>
      <c r="E342" s="2"/>
      <c r="F342" s="11"/>
      <c r="H342" s="32"/>
      <c r="I342" s="32"/>
      <c r="J342" s="32"/>
      <c r="K342" s="32"/>
      <c r="L342" s="32"/>
    </row>
    <row r="343" spans="1:11" ht="12.75">
      <c r="A343" s="1"/>
      <c r="B343" s="14"/>
      <c r="C343" s="14"/>
      <c r="D343" s="14"/>
      <c r="E343" s="2"/>
      <c r="F343" s="11"/>
      <c r="H343" s="13"/>
      <c r="I343" s="9"/>
      <c r="J343" s="9"/>
      <c r="K343" s="12"/>
    </row>
    <row r="344" spans="1:11" ht="12.75">
      <c r="A344" s="1"/>
      <c r="B344" s="14"/>
      <c r="C344" s="14"/>
      <c r="D344" s="36"/>
      <c r="E344" s="3"/>
      <c r="F344" s="14"/>
      <c r="H344" s="37"/>
      <c r="I344" s="9"/>
      <c r="J344" s="9"/>
      <c r="K344" s="38"/>
    </row>
    <row r="346" spans="1:5" ht="12.75">
      <c r="A346" s="1"/>
      <c r="B346" s="1"/>
      <c r="C346" s="1"/>
      <c r="D346" s="1"/>
      <c r="E346" s="1"/>
    </row>
    <row r="347" spans="1:5" ht="12.75">
      <c r="A347" s="18"/>
      <c r="B347" s="19"/>
      <c r="C347" s="1"/>
      <c r="D347" s="1"/>
      <c r="E347" s="21"/>
    </row>
    <row r="348" spans="8:12" ht="12.75">
      <c r="H348" s="5"/>
      <c r="I348" s="5"/>
      <c r="J348" s="5"/>
      <c r="K348" s="5"/>
      <c r="L348" s="5"/>
    </row>
    <row r="349" spans="1:12" ht="12.75">
      <c r="A349" s="6"/>
      <c r="B349" s="7"/>
      <c r="C349" s="7"/>
      <c r="D349" s="8"/>
      <c r="E349" s="8"/>
      <c r="F349" s="8"/>
      <c r="H349" s="37"/>
      <c r="I349" s="9"/>
      <c r="J349" s="9"/>
      <c r="K349" s="9"/>
      <c r="L349" s="9"/>
    </row>
    <row r="350" spans="1:12" ht="12.75">
      <c r="A350" s="10"/>
      <c r="B350" s="15"/>
      <c r="C350" s="10"/>
      <c r="D350" s="33"/>
      <c r="E350" s="33"/>
      <c r="F350" s="8"/>
      <c r="H350" s="32"/>
      <c r="I350" s="32"/>
      <c r="J350" s="32"/>
      <c r="K350" s="32"/>
      <c r="L350" s="32"/>
    </row>
    <row r="351" spans="1:12" ht="12.75">
      <c r="A351" s="10"/>
      <c r="B351" s="15"/>
      <c r="C351" s="10"/>
      <c r="D351" s="33"/>
      <c r="E351" s="33"/>
      <c r="F351" s="8"/>
      <c r="H351" s="32"/>
      <c r="I351" s="32"/>
      <c r="J351" s="32"/>
      <c r="K351" s="32"/>
      <c r="L351" s="32"/>
    </row>
    <row r="352" spans="1:12" ht="12.75">
      <c r="A352" s="10"/>
      <c r="B352" s="15"/>
      <c r="C352" s="10"/>
      <c r="D352" s="33"/>
      <c r="E352" s="33"/>
      <c r="F352" s="8"/>
      <c r="H352" s="32"/>
      <c r="I352" s="32"/>
      <c r="J352" s="32"/>
      <c r="K352" s="32"/>
      <c r="L352" s="32"/>
    </row>
    <row r="353" spans="1:12" ht="12.75">
      <c r="A353" s="10"/>
      <c r="B353" s="15"/>
      <c r="C353" s="10"/>
      <c r="D353" s="33"/>
      <c r="E353" s="33"/>
      <c r="F353" s="8"/>
      <c r="H353" s="32"/>
      <c r="I353" s="32"/>
      <c r="J353" s="32"/>
      <c r="K353" s="32"/>
      <c r="L353" s="32"/>
    </row>
    <row r="354" spans="1:12" ht="12.75">
      <c r="A354" s="10"/>
      <c r="B354" s="15"/>
      <c r="C354" s="10"/>
      <c r="D354" s="33"/>
      <c r="E354" s="33"/>
      <c r="F354" s="8"/>
      <c r="H354" s="32"/>
      <c r="I354" s="32"/>
      <c r="J354" s="32"/>
      <c r="K354" s="32"/>
      <c r="L354" s="32"/>
    </row>
    <row r="355" spans="1:12" ht="12.75">
      <c r="A355" s="1"/>
      <c r="B355" s="14"/>
      <c r="C355" s="14"/>
      <c r="D355" s="14"/>
      <c r="E355" s="2"/>
      <c r="F355" s="11"/>
      <c r="H355" s="32"/>
      <c r="I355" s="32"/>
      <c r="J355" s="32"/>
      <c r="K355" s="32"/>
      <c r="L355" s="32"/>
    </row>
    <row r="356" spans="1:12" ht="12.75">
      <c r="A356" s="1"/>
      <c r="B356" s="14"/>
      <c r="C356" s="14"/>
      <c r="D356" s="14"/>
      <c r="E356" s="2"/>
      <c r="F356" s="11"/>
      <c r="H356" s="32"/>
      <c r="I356" s="32"/>
      <c r="J356" s="32"/>
      <c r="K356" s="32"/>
      <c r="L356" s="32"/>
    </row>
    <row r="357" spans="1:12" ht="12.75">
      <c r="A357" s="1"/>
      <c r="B357" s="14"/>
      <c r="C357" s="14"/>
      <c r="D357" s="14"/>
      <c r="E357" s="2"/>
      <c r="F357" s="11"/>
      <c r="H357" s="32"/>
      <c r="I357" s="32"/>
      <c r="J357" s="32"/>
      <c r="K357" s="32"/>
      <c r="L357" s="32"/>
    </row>
    <row r="358" spans="1:12" ht="12.75">
      <c r="A358" s="1"/>
      <c r="B358" s="14"/>
      <c r="C358" s="14"/>
      <c r="D358" s="14"/>
      <c r="E358" s="2"/>
      <c r="F358" s="11"/>
      <c r="H358" s="32"/>
      <c r="I358" s="32"/>
      <c r="J358" s="32"/>
      <c r="K358" s="32"/>
      <c r="L358" s="32"/>
    </row>
    <row r="359" spans="1:12" ht="12.75">
      <c r="A359" s="1"/>
      <c r="B359" s="14"/>
      <c r="C359" s="14"/>
      <c r="D359" s="14"/>
      <c r="E359" s="2"/>
      <c r="F359" s="11"/>
      <c r="H359" s="32"/>
      <c r="I359" s="32"/>
      <c r="J359" s="32"/>
      <c r="K359" s="32"/>
      <c r="L359" s="32"/>
    </row>
    <row r="360" spans="1:11" ht="12.75">
      <c r="A360" s="1"/>
      <c r="B360" s="14"/>
      <c r="C360" s="14"/>
      <c r="D360" s="14"/>
      <c r="E360" s="2"/>
      <c r="F360" s="11"/>
      <c r="H360" s="13"/>
      <c r="I360" s="9"/>
      <c r="J360" s="9"/>
      <c r="K360" s="12"/>
    </row>
    <row r="361" spans="1:11" ht="12.75">
      <c r="A361" s="1"/>
      <c r="B361" s="14"/>
      <c r="C361" s="14"/>
      <c r="D361" s="36"/>
      <c r="E361" s="3"/>
      <c r="F361" s="14"/>
      <c r="H361" s="37"/>
      <c r="I361" s="9"/>
      <c r="J361" s="9"/>
      <c r="K361" s="38"/>
    </row>
    <row r="363" spans="1:5" ht="12.75">
      <c r="A363" s="1"/>
      <c r="B363" s="1"/>
      <c r="C363" s="1"/>
      <c r="D363" s="1"/>
      <c r="E363" s="1"/>
    </row>
    <row r="364" spans="1:5" ht="12.75">
      <c r="A364" s="18"/>
      <c r="B364" s="19"/>
      <c r="C364" s="1"/>
      <c r="D364" s="1"/>
      <c r="E364" s="21"/>
    </row>
    <row r="365" spans="8:12" ht="12.75">
      <c r="H365" s="5"/>
      <c r="I365" s="5"/>
      <c r="J365" s="5"/>
      <c r="K365" s="5"/>
      <c r="L365" s="5"/>
    </row>
    <row r="366" spans="1:12" ht="12.75">
      <c r="A366" s="6"/>
      <c r="B366" s="7"/>
      <c r="C366" s="7"/>
      <c r="D366" s="8"/>
      <c r="E366" s="8"/>
      <c r="F366" s="8"/>
      <c r="H366" s="37"/>
      <c r="I366" s="9"/>
      <c r="J366" s="9"/>
      <c r="K366" s="9"/>
      <c r="L366" s="9"/>
    </row>
    <row r="367" spans="1:12" ht="12.75">
      <c r="A367" s="10"/>
      <c r="B367" s="26"/>
      <c r="C367" s="10"/>
      <c r="D367" s="25"/>
      <c r="E367" s="22"/>
      <c r="F367" s="8"/>
      <c r="H367" s="32"/>
      <c r="I367" s="32"/>
      <c r="J367" s="32"/>
      <c r="K367" s="32"/>
      <c r="L367" s="32"/>
    </row>
    <row r="368" spans="1:12" ht="12.75">
      <c r="A368" s="10"/>
      <c r="B368" s="26"/>
      <c r="C368" s="10"/>
      <c r="D368" s="25"/>
      <c r="E368" s="22"/>
      <c r="F368" s="8"/>
      <c r="H368" s="32"/>
      <c r="I368" s="32"/>
      <c r="J368" s="32"/>
      <c r="K368" s="32"/>
      <c r="L368" s="32"/>
    </row>
    <row r="369" spans="1:12" ht="12.75">
      <c r="A369" s="10"/>
      <c r="B369" s="26"/>
      <c r="C369" s="10"/>
      <c r="D369" s="25"/>
      <c r="E369" s="22"/>
      <c r="F369" s="8"/>
      <c r="H369" s="32"/>
      <c r="I369" s="32"/>
      <c r="J369" s="32"/>
      <c r="K369" s="32"/>
      <c r="L369" s="32"/>
    </row>
    <row r="370" spans="1:12" ht="12.75">
      <c r="A370" s="10"/>
      <c r="B370" s="26"/>
      <c r="C370" s="10"/>
      <c r="D370" s="25"/>
      <c r="E370" s="22"/>
      <c r="F370" s="8"/>
      <c r="H370" s="32"/>
      <c r="I370" s="32"/>
      <c r="J370" s="32"/>
      <c r="K370" s="32"/>
      <c r="L370" s="32"/>
    </row>
    <row r="371" spans="1:12" ht="12.75">
      <c r="A371" s="10"/>
      <c r="B371" s="26"/>
      <c r="C371" s="10"/>
      <c r="D371" s="25"/>
      <c r="E371" s="22"/>
      <c r="F371" s="8"/>
      <c r="H371" s="32"/>
      <c r="I371" s="32"/>
      <c r="J371" s="32"/>
      <c r="K371" s="32"/>
      <c r="L371" s="32"/>
    </row>
    <row r="372" spans="1:12" ht="12.75">
      <c r="A372" s="1"/>
      <c r="B372" s="14"/>
      <c r="C372" s="14"/>
      <c r="D372" s="14"/>
      <c r="E372" s="2"/>
      <c r="F372" s="11"/>
      <c r="H372" s="32"/>
      <c r="I372" s="32"/>
      <c r="J372" s="32"/>
      <c r="K372" s="32"/>
      <c r="L372" s="32"/>
    </row>
    <row r="373" spans="1:12" ht="12.75">
      <c r="A373" s="1"/>
      <c r="B373" s="14"/>
      <c r="C373" s="14"/>
      <c r="D373" s="14"/>
      <c r="E373" s="2"/>
      <c r="F373" s="11"/>
      <c r="H373" s="32"/>
      <c r="I373" s="32"/>
      <c r="J373" s="32"/>
      <c r="K373" s="32"/>
      <c r="L373" s="32"/>
    </row>
    <row r="374" spans="1:12" ht="12.75">
      <c r="A374" s="1"/>
      <c r="B374" s="14"/>
      <c r="C374" s="14"/>
      <c r="D374" s="14"/>
      <c r="E374" s="2"/>
      <c r="F374" s="11"/>
      <c r="H374" s="32"/>
      <c r="I374" s="32"/>
      <c r="J374" s="32"/>
      <c r="K374" s="32"/>
      <c r="L374" s="32"/>
    </row>
    <row r="375" spans="1:12" ht="12.75">
      <c r="A375" s="1"/>
      <c r="B375" s="14"/>
      <c r="C375" s="14"/>
      <c r="D375" s="14"/>
      <c r="E375" s="2"/>
      <c r="F375" s="11"/>
      <c r="H375" s="32"/>
      <c r="I375" s="32"/>
      <c r="J375" s="32"/>
      <c r="K375" s="32"/>
      <c r="L375" s="32"/>
    </row>
    <row r="376" spans="1:12" ht="12.75">
      <c r="A376" s="1"/>
      <c r="B376" s="14"/>
      <c r="C376" s="14"/>
      <c r="D376" s="14"/>
      <c r="E376" s="2"/>
      <c r="F376" s="11"/>
      <c r="H376" s="32"/>
      <c r="I376" s="32"/>
      <c r="J376" s="32"/>
      <c r="K376" s="32"/>
      <c r="L376" s="32"/>
    </row>
    <row r="377" spans="1:11" ht="12.75">
      <c r="A377" s="1"/>
      <c r="B377" s="14"/>
      <c r="C377" s="14"/>
      <c r="D377" s="14"/>
      <c r="E377" s="2"/>
      <c r="F377" s="11"/>
      <c r="H377" s="13"/>
      <c r="I377" s="9"/>
      <c r="J377" s="9"/>
      <c r="K377" s="12"/>
    </row>
    <row r="378" spans="1:11" ht="12.75">
      <c r="A378" s="1"/>
      <c r="B378" s="14"/>
      <c r="C378" s="14"/>
      <c r="D378" s="36"/>
      <c r="E378" s="3"/>
      <c r="F378" s="14"/>
      <c r="H378" s="37"/>
      <c r="I378" s="9"/>
      <c r="J378" s="9"/>
      <c r="K378" s="38"/>
    </row>
    <row r="380" spans="1:5" ht="12.75">
      <c r="A380" s="1"/>
      <c r="B380" s="1"/>
      <c r="C380" s="1"/>
      <c r="D380" s="1"/>
      <c r="E380" s="1"/>
    </row>
    <row r="381" spans="1:5" ht="12.75">
      <c r="A381" s="18"/>
      <c r="B381" s="19"/>
      <c r="C381" s="1"/>
      <c r="D381" s="1"/>
      <c r="E381" s="21"/>
    </row>
    <row r="382" spans="1:8" ht="12.75">
      <c r="A382" s="18"/>
      <c r="B382" s="7"/>
      <c r="C382" s="7"/>
      <c r="D382" s="8"/>
      <c r="E382" s="8"/>
      <c r="H382" s="9"/>
    </row>
    <row r="383" spans="1:12" ht="12.75">
      <c r="A383" s="10"/>
      <c r="B383" s="26"/>
      <c r="C383" s="23"/>
      <c r="D383" s="25"/>
      <c r="E383" s="22"/>
      <c r="H383" s="32"/>
      <c r="I383" s="32"/>
      <c r="J383" s="32"/>
      <c r="K383" s="32"/>
      <c r="L383" s="32"/>
    </row>
    <row r="384" spans="1:12" ht="12.75">
      <c r="A384" s="10"/>
      <c r="B384" s="26"/>
      <c r="C384" s="23"/>
      <c r="D384" s="25"/>
      <c r="E384" s="22"/>
      <c r="H384" s="32"/>
      <c r="I384" s="32"/>
      <c r="J384" s="32"/>
      <c r="K384" s="32"/>
      <c r="L384" s="32"/>
    </row>
    <row r="385" spans="1:12" ht="12.75">
      <c r="A385" s="10"/>
      <c r="B385" s="26"/>
      <c r="C385" s="23"/>
      <c r="D385" s="25"/>
      <c r="E385" s="22"/>
      <c r="H385" s="32"/>
      <c r="I385" s="32"/>
      <c r="J385" s="32"/>
      <c r="K385" s="32"/>
      <c r="L385" s="32"/>
    </row>
    <row r="386" spans="1:12" ht="12.75">
      <c r="A386" s="10"/>
      <c r="B386" s="26"/>
      <c r="C386" s="23"/>
      <c r="D386" s="25"/>
      <c r="E386" s="22"/>
      <c r="H386" s="32"/>
      <c r="I386" s="32"/>
      <c r="J386" s="32"/>
      <c r="K386" s="32"/>
      <c r="L386" s="32"/>
    </row>
    <row r="387" spans="1:12" ht="12.75">
      <c r="A387" s="10"/>
      <c r="B387" s="26"/>
      <c r="C387" s="23"/>
      <c r="D387" s="25"/>
      <c r="E387" s="22"/>
      <c r="F387" s="8"/>
      <c r="H387" s="32"/>
      <c r="I387" s="32"/>
      <c r="J387" s="32"/>
      <c r="K387" s="32"/>
      <c r="L387" s="32"/>
    </row>
    <row r="388" spans="1:12" ht="12.75">
      <c r="A388" s="1"/>
      <c r="B388" s="14"/>
      <c r="C388" s="12"/>
      <c r="D388" s="14"/>
      <c r="E388" s="2"/>
      <c r="F388" s="11"/>
      <c r="H388" s="32"/>
      <c r="I388" s="32"/>
      <c r="J388" s="32"/>
      <c r="K388" s="32"/>
      <c r="L388" s="32"/>
    </row>
    <row r="389" spans="1:12" ht="12.75">
      <c r="A389" s="1"/>
      <c r="B389" s="14"/>
      <c r="C389" s="14"/>
      <c r="D389" s="14"/>
      <c r="E389" s="2"/>
      <c r="F389" s="11"/>
      <c r="H389" s="32"/>
      <c r="I389" s="32"/>
      <c r="J389" s="32"/>
      <c r="K389" s="32"/>
      <c r="L389" s="32"/>
    </row>
    <row r="390" spans="1:12" ht="12.75">
      <c r="A390" s="1"/>
      <c r="B390" s="14"/>
      <c r="C390" s="14"/>
      <c r="D390" s="14"/>
      <c r="E390" s="2"/>
      <c r="F390" s="11"/>
      <c r="H390" s="32"/>
      <c r="I390" s="32"/>
      <c r="J390" s="32"/>
      <c r="K390" s="32"/>
      <c r="L390" s="32"/>
    </row>
    <row r="391" spans="1:12" ht="12.75">
      <c r="A391" s="1"/>
      <c r="B391" s="14"/>
      <c r="C391" s="14"/>
      <c r="D391" s="14"/>
      <c r="E391" s="2"/>
      <c r="F391" s="11"/>
      <c r="H391" s="32"/>
      <c r="I391" s="32"/>
      <c r="J391" s="32"/>
      <c r="K391" s="32"/>
      <c r="L391" s="32"/>
    </row>
    <row r="392" spans="1:12" ht="12.75">
      <c r="A392" s="1"/>
      <c r="B392" s="14"/>
      <c r="C392" s="14"/>
      <c r="D392" s="14"/>
      <c r="E392" s="2"/>
      <c r="F392" s="11"/>
      <c r="H392" s="32"/>
      <c r="I392" s="32"/>
      <c r="J392" s="32"/>
      <c r="K392" s="32"/>
      <c r="L392" s="32"/>
    </row>
    <row r="393" spans="1:12" ht="12.75">
      <c r="A393" s="1"/>
      <c r="B393" s="14"/>
      <c r="C393" s="14"/>
      <c r="D393" s="14"/>
      <c r="E393" s="2"/>
      <c r="F393" s="11"/>
      <c r="H393" s="28"/>
      <c r="I393" s="28"/>
      <c r="J393" s="28"/>
      <c r="K393" s="31"/>
      <c r="L393" s="30"/>
    </row>
    <row r="394" spans="1:11" ht="12.75">
      <c r="A394" s="1"/>
      <c r="B394" s="14"/>
      <c r="C394" s="14"/>
      <c r="D394" s="36"/>
      <c r="E394" s="3"/>
      <c r="F394" s="14"/>
      <c r="H394" s="37"/>
      <c r="I394" s="9"/>
      <c r="J394" s="9"/>
      <c r="K394" s="38"/>
    </row>
    <row r="396" spans="1:5" ht="12.75">
      <c r="A396" s="1"/>
      <c r="B396" s="1"/>
      <c r="C396" s="1"/>
      <c r="D396" s="1"/>
      <c r="E396" s="1"/>
    </row>
    <row r="397" spans="1:5" ht="12.75">
      <c r="A397" s="18"/>
      <c r="B397" s="19"/>
      <c r="C397" s="1"/>
      <c r="D397" s="1"/>
      <c r="E397" s="21"/>
    </row>
    <row r="398" spans="1:8" ht="12.75">
      <c r="A398" s="18"/>
      <c r="B398" s="7"/>
      <c r="C398" s="7"/>
      <c r="D398" s="8"/>
      <c r="E398" s="8"/>
      <c r="H398" s="9"/>
    </row>
    <row r="399" spans="1:12" ht="12.75">
      <c r="A399" s="10"/>
      <c r="B399" s="26"/>
      <c r="C399" s="23"/>
      <c r="D399" s="25"/>
      <c r="E399" s="22"/>
      <c r="H399" s="32"/>
      <c r="I399" s="32"/>
      <c r="J399" s="32"/>
      <c r="K399" s="32"/>
      <c r="L399" s="32"/>
    </row>
    <row r="400" spans="1:12" ht="12.75">
      <c r="A400" s="10"/>
      <c r="B400" s="26"/>
      <c r="C400" s="23"/>
      <c r="D400" s="25"/>
      <c r="E400" s="22"/>
      <c r="H400" s="32"/>
      <c r="I400" s="32"/>
      <c r="J400" s="32"/>
      <c r="K400" s="32"/>
      <c r="L400" s="32"/>
    </row>
    <row r="401" spans="1:12" ht="12.75">
      <c r="A401" s="10"/>
      <c r="B401" s="26"/>
      <c r="C401" s="23"/>
      <c r="D401" s="25"/>
      <c r="E401" s="22"/>
      <c r="H401" s="32"/>
      <c r="I401" s="32"/>
      <c r="J401" s="32"/>
      <c r="K401" s="32"/>
      <c r="L401" s="32"/>
    </row>
    <row r="402" spans="1:12" ht="12.75">
      <c r="A402" s="10"/>
      <c r="B402" s="26"/>
      <c r="C402" s="23"/>
      <c r="D402" s="25"/>
      <c r="E402" s="22"/>
      <c r="H402" s="32"/>
      <c r="I402" s="32"/>
      <c r="J402" s="32"/>
      <c r="K402" s="32"/>
      <c r="L402" s="32"/>
    </row>
    <row r="403" spans="1:12" ht="12.75">
      <c r="A403" s="10"/>
      <c r="B403" s="26"/>
      <c r="C403" s="23"/>
      <c r="D403" s="25"/>
      <c r="E403" s="22"/>
      <c r="F403" s="8"/>
      <c r="H403" s="32"/>
      <c r="I403" s="32"/>
      <c r="J403" s="32"/>
      <c r="K403" s="32"/>
      <c r="L403" s="32"/>
    </row>
    <row r="404" spans="1:12" ht="12.75">
      <c r="A404" s="1"/>
      <c r="B404" s="14"/>
      <c r="C404" s="12"/>
      <c r="D404" s="14"/>
      <c r="E404" s="2"/>
      <c r="F404" s="11"/>
      <c r="H404" s="32"/>
      <c r="I404" s="32"/>
      <c r="J404" s="32"/>
      <c r="K404" s="32"/>
      <c r="L404" s="32"/>
    </row>
    <row r="405" spans="1:12" ht="12.75">
      <c r="A405" s="1"/>
      <c r="B405" s="14"/>
      <c r="C405" s="14"/>
      <c r="D405" s="14"/>
      <c r="E405" s="2"/>
      <c r="F405" s="11"/>
      <c r="H405" s="32"/>
      <c r="I405" s="32"/>
      <c r="J405" s="32"/>
      <c r="K405" s="32"/>
      <c r="L405" s="32"/>
    </row>
    <row r="406" spans="1:12" ht="12.75">
      <c r="A406" s="1"/>
      <c r="B406" s="14"/>
      <c r="C406" s="14"/>
      <c r="D406" s="14"/>
      <c r="E406" s="2"/>
      <c r="F406" s="11"/>
      <c r="H406" s="32"/>
      <c r="I406" s="32"/>
      <c r="J406" s="32"/>
      <c r="K406" s="32"/>
      <c r="L406" s="32"/>
    </row>
    <row r="407" spans="1:12" ht="12.75">
      <c r="A407" s="1"/>
      <c r="B407" s="14"/>
      <c r="C407" s="14"/>
      <c r="D407" s="14"/>
      <c r="E407" s="2"/>
      <c r="F407" s="11"/>
      <c r="H407" s="32"/>
      <c r="I407" s="32"/>
      <c r="J407" s="32"/>
      <c r="K407" s="32"/>
      <c r="L407" s="32"/>
    </row>
    <row r="408" spans="1:12" ht="12.75">
      <c r="A408" s="1"/>
      <c r="B408" s="14"/>
      <c r="C408" s="14"/>
      <c r="D408" s="14"/>
      <c r="E408" s="2"/>
      <c r="F408" s="11"/>
      <c r="H408" s="32"/>
      <c r="I408" s="32"/>
      <c r="J408" s="32"/>
      <c r="K408" s="32"/>
      <c r="L408" s="32"/>
    </row>
    <row r="409" spans="1:12" ht="12.75">
      <c r="A409" s="1"/>
      <c r="B409" s="14"/>
      <c r="C409" s="14"/>
      <c r="D409" s="14"/>
      <c r="E409" s="2"/>
      <c r="F409" s="11"/>
      <c r="H409" s="28"/>
      <c r="I409" s="28"/>
      <c r="J409" s="28"/>
      <c r="K409" s="31"/>
      <c r="L409" s="30"/>
    </row>
    <row r="410" spans="1:11" ht="12.75">
      <c r="A410" s="1"/>
      <c r="B410" s="14"/>
      <c r="C410" s="14"/>
      <c r="D410" s="36"/>
      <c r="E410" s="3"/>
      <c r="F410" s="14"/>
      <c r="H410" s="37"/>
      <c r="I410" s="9"/>
      <c r="J410" s="9"/>
      <c r="K410" s="38"/>
    </row>
    <row r="412" spans="1:5" ht="12.75">
      <c r="A412" s="1"/>
      <c r="B412" s="1"/>
      <c r="C412" s="1"/>
      <c r="D412" s="1"/>
      <c r="E412" s="1"/>
    </row>
    <row r="413" spans="1:5" ht="12.75">
      <c r="A413" s="18"/>
      <c r="B413" s="19"/>
      <c r="C413" s="1"/>
      <c r="D413" s="1"/>
      <c r="E413" s="21"/>
    </row>
    <row r="414" spans="1:8" ht="12.75">
      <c r="A414" s="18"/>
      <c r="B414" s="7"/>
      <c r="C414" s="7"/>
      <c r="D414" s="8"/>
      <c r="E414" s="8"/>
      <c r="H414" s="9"/>
    </row>
    <row r="415" spans="1:12" ht="12.75">
      <c r="A415" s="10"/>
      <c r="B415" s="26"/>
      <c r="C415" s="23"/>
      <c r="D415" s="25"/>
      <c r="E415" s="25"/>
      <c r="H415" s="32"/>
      <c r="I415" s="32"/>
      <c r="J415" s="32"/>
      <c r="K415" s="32"/>
      <c r="L415" s="32"/>
    </row>
    <row r="416" spans="1:12" ht="12.75">
      <c r="A416" s="10"/>
      <c r="B416" s="26"/>
      <c r="C416" s="23"/>
      <c r="D416" s="25"/>
      <c r="E416" s="25"/>
      <c r="H416" s="32"/>
      <c r="I416" s="32"/>
      <c r="J416" s="32"/>
      <c r="K416" s="32"/>
      <c r="L416" s="32"/>
    </row>
    <row r="417" spans="1:12" ht="12.75">
      <c r="A417" s="10"/>
      <c r="B417" s="26"/>
      <c r="C417" s="23"/>
      <c r="D417" s="25"/>
      <c r="E417" s="25"/>
      <c r="H417" s="32"/>
      <c r="I417" s="32"/>
      <c r="J417" s="32"/>
      <c r="K417" s="32"/>
      <c r="L417" s="32"/>
    </row>
    <row r="418" spans="1:12" ht="12.75">
      <c r="A418" s="10"/>
      <c r="B418" s="26"/>
      <c r="C418" s="23"/>
      <c r="D418" s="25"/>
      <c r="E418" s="25"/>
      <c r="H418" s="32"/>
      <c r="I418" s="32"/>
      <c r="J418" s="32"/>
      <c r="K418" s="32"/>
      <c r="L418" s="32"/>
    </row>
    <row r="419" spans="1:12" ht="12.75">
      <c r="A419" s="10"/>
      <c r="B419" s="26"/>
      <c r="C419" s="23"/>
      <c r="D419" s="25"/>
      <c r="E419" s="25"/>
      <c r="F419" s="8"/>
      <c r="H419" s="32"/>
      <c r="I419" s="32"/>
      <c r="J419" s="32"/>
      <c r="K419" s="32"/>
      <c r="L419" s="32"/>
    </row>
    <row r="420" spans="1:12" ht="12.75">
      <c r="A420" s="1"/>
      <c r="B420" s="14"/>
      <c r="C420" s="12"/>
      <c r="D420" s="14"/>
      <c r="E420" s="2"/>
      <c r="F420" s="11"/>
      <c r="H420" s="32"/>
      <c r="I420" s="32"/>
      <c r="J420" s="32"/>
      <c r="K420" s="32"/>
      <c r="L420" s="32"/>
    </row>
    <row r="421" spans="1:12" ht="12.75">
      <c r="A421" s="1"/>
      <c r="B421" s="14"/>
      <c r="C421" s="14"/>
      <c r="D421" s="14"/>
      <c r="E421" s="2"/>
      <c r="F421" s="11"/>
      <c r="H421" s="32"/>
      <c r="I421" s="32"/>
      <c r="J421" s="32"/>
      <c r="K421" s="32"/>
      <c r="L421" s="32"/>
    </row>
    <row r="422" spans="1:12" ht="12.75">
      <c r="A422" s="1"/>
      <c r="B422" s="14"/>
      <c r="C422" s="14"/>
      <c r="D422" s="14"/>
      <c r="E422" s="2"/>
      <c r="F422" s="11"/>
      <c r="H422" s="32"/>
      <c r="I422" s="32"/>
      <c r="J422" s="32"/>
      <c r="K422" s="32"/>
      <c r="L422" s="32"/>
    </row>
    <row r="423" spans="1:12" ht="12.75">
      <c r="A423" s="1"/>
      <c r="B423" s="14"/>
      <c r="C423" s="14"/>
      <c r="D423" s="14"/>
      <c r="E423" s="2"/>
      <c r="F423" s="11"/>
      <c r="H423" s="32"/>
      <c r="I423" s="32"/>
      <c r="J423" s="32"/>
      <c r="K423" s="32"/>
      <c r="L423" s="32"/>
    </row>
    <row r="424" spans="1:12" ht="12.75">
      <c r="A424" s="1"/>
      <c r="B424" s="14"/>
      <c r="C424" s="14"/>
      <c r="D424" s="14"/>
      <c r="E424" s="2"/>
      <c r="F424" s="11"/>
      <c r="H424" s="32"/>
      <c r="I424" s="32"/>
      <c r="J424" s="32"/>
      <c r="K424" s="32"/>
      <c r="L424" s="32"/>
    </row>
    <row r="425" spans="1:12" ht="12.75">
      <c r="A425" s="1"/>
      <c r="B425" s="14"/>
      <c r="C425" s="14"/>
      <c r="D425" s="14"/>
      <c r="E425" s="2"/>
      <c r="F425" s="11"/>
      <c r="H425" s="28"/>
      <c r="I425" s="28"/>
      <c r="J425" s="28"/>
      <c r="K425" s="31"/>
      <c r="L425" s="30"/>
    </row>
    <row r="426" spans="1:11" ht="12.75">
      <c r="A426" s="1"/>
      <c r="B426" s="14"/>
      <c r="C426" s="14"/>
      <c r="D426" s="36"/>
      <c r="E426" s="3"/>
      <c r="F426" s="14"/>
      <c r="H426" s="37"/>
      <c r="I426" s="9"/>
      <c r="J426" s="9"/>
      <c r="K426" s="3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L436"/>
  <sheetViews>
    <sheetView workbookViewId="0" topLeftCell="A94">
      <selection activeCell="L113" sqref="L113"/>
    </sheetView>
  </sheetViews>
  <sheetFormatPr defaultColWidth="9.140625" defaultRowHeight="12.75"/>
  <cols>
    <col min="3" max="3" width="8.57421875" style="0" bestFit="1" customWidth="1"/>
  </cols>
  <sheetData>
    <row r="4" spans="1:6" ht="12.75">
      <c r="A4" s="1" t="s">
        <v>7</v>
      </c>
      <c r="B4" s="1"/>
      <c r="C4" s="1" t="s">
        <v>18</v>
      </c>
      <c r="D4" s="1"/>
      <c r="E4" s="1"/>
      <c r="F4" t="s">
        <v>114</v>
      </c>
    </row>
    <row r="5" spans="1:5" ht="12.75">
      <c r="A5" s="18" t="s">
        <v>6</v>
      </c>
      <c r="B5" s="19">
        <v>35198</v>
      </c>
      <c r="C5" s="1"/>
      <c r="D5" s="1" t="s">
        <v>10</v>
      </c>
      <c r="E5" s="1" t="s">
        <v>74</v>
      </c>
    </row>
    <row r="6" spans="8:12" ht="12.75">
      <c r="H6" s="5"/>
      <c r="I6" s="5"/>
      <c r="J6" s="5"/>
      <c r="K6" s="5"/>
      <c r="L6" s="5"/>
    </row>
    <row r="7" spans="1:12" ht="12.75">
      <c r="A7" s="6"/>
      <c r="B7" s="7" t="s">
        <v>1</v>
      </c>
      <c r="C7" s="7" t="s">
        <v>2</v>
      </c>
      <c r="D7" s="8" t="s">
        <v>14</v>
      </c>
      <c r="E7" s="8" t="s">
        <v>3</v>
      </c>
      <c r="F7" s="8"/>
      <c r="H7" s="34" t="s">
        <v>4</v>
      </c>
      <c r="I7" s="9"/>
      <c r="J7" s="9"/>
      <c r="K7" s="9"/>
      <c r="L7" s="9"/>
    </row>
    <row r="8" spans="1:12" ht="12.75">
      <c r="A8" s="10">
        <v>1</v>
      </c>
      <c r="B8" s="15">
        <v>9</v>
      </c>
      <c r="C8" s="10">
        <v>38.1</v>
      </c>
      <c r="D8" s="15">
        <v>1.8</v>
      </c>
      <c r="E8" s="22">
        <v>0.31333333333333335</v>
      </c>
      <c r="F8" s="11"/>
      <c r="H8" s="41">
        <v>21</v>
      </c>
      <c r="I8" s="41">
        <v>23</v>
      </c>
      <c r="J8" s="41">
        <v>39</v>
      </c>
      <c r="K8" s="41">
        <v>40</v>
      </c>
      <c r="L8" s="41">
        <v>33</v>
      </c>
    </row>
    <row r="9" spans="1:12" ht="12.75">
      <c r="A9" s="10">
        <v>2</v>
      </c>
      <c r="B9" s="15">
        <v>14</v>
      </c>
      <c r="C9" s="10">
        <v>33.02</v>
      </c>
      <c r="D9" s="15">
        <v>4.4</v>
      </c>
      <c r="E9" s="22">
        <v>0.2846153846153846</v>
      </c>
      <c r="F9" s="11"/>
      <c r="H9" s="41">
        <v>37</v>
      </c>
      <c r="I9" s="41">
        <v>24</v>
      </c>
      <c r="J9" s="41">
        <v>33</v>
      </c>
      <c r="K9" s="41">
        <v>38</v>
      </c>
      <c r="L9" s="41">
        <v>40</v>
      </c>
    </row>
    <row r="10" spans="1:12" ht="12.75">
      <c r="A10" s="10">
        <v>3</v>
      </c>
      <c r="B10" s="15">
        <v>13</v>
      </c>
      <c r="C10" s="10">
        <v>22.86</v>
      </c>
      <c r="D10" s="15">
        <v>4</v>
      </c>
      <c r="E10" s="22">
        <v>0.16666666666666666</v>
      </c>
      <c r="F10" s="11"/>
      <c r="H10" s="41">
        <v>44</v>
      </c>
      <c r="I10" s="41">
        <v>34</v>
      </c>
      <c r="J10" s="41">
        <v>43</v>
      </c>
      <c r="K10" s="41">
        <v>32</v>
      </c>
      <c r="L10" s="41">
        <v>48</v>
      </c>
    </row>
    <row r="11" spans="1:12" ht="12.75">
      <c r="A11" s="10">
        <v>4</v>
      </c>
      <c r="B11" s="15">
        <v>15</v>
      </c>
      <c r="C11" s="10">
        <v>30.48</v>
      </c>
      <c r="D11" s="15">
        <v>4.1</v>
      </c>
      <c r="E11" s="22">
        <v>0.2333333333333333</v>
      </c>
      <c r="F11" s="11"/>
      <c r="H11" s="41">
        <v>34</v>
      </c>
      <c r="I11" s="41">
        <v>24</v>
      </c>
      <c r="J11" s="41">
        <v>43</v>
      </c>
      <c r="K11" s="41">
        <v>43</v>
      </c>
      <c r="L11" s="41">
        <v>35</v>
      </c>
    </row>
    <row r="12" spans="1:12" ht="12.75">
      <c r="A12" s="10">
        <v>5</v>
      </c>
      <c r="B12" s="15">
        <v>13</v>
      </c>
      <c r="C12" s="10">
        <v>30.48</v>
      </c>
      <c r="D12" s="25">
        <v>3</v>
      </c>
      <c r="E12" s="22">
        <v>0.20833333333333334</v>
      </c>
      <c r="F12" s="11"/>
      <c r="H12" s="41">
        <v>35</v>
      </c>
      <c r="I12" s="41">
        <v>29</v>
      </c>
      <c r="J12" s="41">
        <v>30</v>
      </c>
      <c r="K12" s="41">
        <v>43</v>
      </c>
      <c r="L12" s="41">
        <v>47</v>
      </c>
    </row>
    <row r="13" spans="1:12" ht="12.75">
      <c r="A13" s="10"/>
      <c r="B13" s="15"/>
      <c r="C13" s="10"/>
      <c r="D13" s="25"/>
      <c r="E13" s="22"/>
      <c r="F13" s="2"/>
      <c r="H13" s="41">
        <v>26</v>
      </c>
      <c r="I13" s="41">
        <v>44</v>
      </c>
      <c r="J13" s="41">
        <v>31</v>
      </c>
      <c r="K13" s="41">
        <v>46</v>
      </c>
      <c r="L13" s="41">
        <v>38</v>
      </c>
    </row>
    <row r="14" spans="1:12" ht="12.75">
      <c r="A14" s="10"/>
      <c r="B14" s="15"/>
      <c r="C14" s="10"/>
      <c r="D14" s="25"/>
      <c r="E14" s="22"/>
      <c r="H14" s="41">
        <v>40</v>
      </c>
      <c r="I14" s="41">
        <v>39</v>
      </c>
      <c r="J14" s="41">
        <v>35</v>
      </c>
      <c r="K14" s="41">
        <v>35</v>
      </c>
      <c r="L14" s="41">
        <v>46</v>
      </c>
    </row>
    <row r="15" spans="1:12" ht="12.75">
      <c r="A15" s="10"/>
      <c r="B15" s="15"/>
      <c r="C15" s="10"/>
      <c r="D15" s="25"/>
      <c r="E15" s="22"/>
      <c r="H15" s="41">
        <v>38</v>
      </c>
      <c r="I15" s="41">
        <v>35</v>
      </c>
      <c r="J15" s="41">
        <v>33</v>
      </c>
      <c r="K15" s="41">
        <v>46</v>
      </c>
      <c r="L15" s="41">
        <v>46</v>
      </c>
    </row>
    <row r="16" spans="1:12" ht="12.75">
      <c r="A16" s="10"/>
      <c r="B16" s="15"/>
      <c r="C16" s="10"/>
      <c r="D16" s="25"/>
      <c r="E16" s="22"/>
      <c r="H16" s="41">
        <v>32</v>
      </c>
      <c r="I16" s="41">
        <v>34</v>
      </c>
      <c r="J16" s="41">
        <v>46</v>
      </c>
      <c r="K16" s="41">
        <v>45</v>
      </c>
      <c r="L16" s="41">
        <v>40</v>
      </c>
    </row>
    <row r="17" spans="1:12" ht="12.75">
      <c r="A17" s="10"/>
      <c r="B17" s="15"/>
      <c r="C17" s="10"/>
      <c r="D17" s="25"/>
      <c r="E17" s="22"/>
      <c r="H17" s="41">
        <v>31</v>
      </c>
      <c r="I17" s="41">
        <v>27</v>
      </c>
      <c r="J17" s="41">
        <v>35</v>
      </c>
      <c r="K17" s="41">
        <v>43</v>
      </c>
      <c r="L17" s="41">
        <v>37</v>
      </c>
    </row>
    <row r="18" spans="1:5" ht="12.75">
      <c r="A18" s="1" t="s">
        <v>5</v>
      </c>
      <c r="B18" s="14">
        <f>AVERAGE(B8:B12)</f>
        <v>12.8</v>
      </c>
      <c r="C18" s="14">
        <f>AVERAGE(C8:C12)</f>
        <v>30.988</v>
      </c>
      <c r="D18" s="14">
        <f>AVERAGE(D8:D12)</f>
        <v>3.4599999999999995</v>
      </c>
      <c r="E18" s="2">
        <f>AVERAGE(E8:E12)</f>
        <v>0.24125641025641023</v>
      </c>
    </row>
    <row r="19" spans="4:12" ht="12.75">
      <c r="D19" s="3" t="s">
        <v>0</v>
      </c>
      <c r="E19" s="3"/>
      <c r="F19" s="14">
        <f>K19*E18</f>
        <v>8.878235897435896</v>
      </c>
      <c r="H19" s="34" t="s">
        <v>8</v>
      </c>
      <c r="I19" s="9"/>
      <c r="J19" s="9"/>
      <c r="K19" s="23">
        <f>AVERAGE(H8:L17)</f>
        <v>36.8</v>
      </c>
      <c r="L19" t="s">
        <v>9</v>
      </c>
    </row>
    <row r="21" spans="1:6" ht="12.75">
      <c r="A21" s="1" t="s">
        <v>7</v>
      </c>
      <c r="B21" s="1"/>
      <c r="C21" s="1" t="s">
        <v>18</v>
      </c>
      <c r="D21" s="1"/>
      <c r="E21" s="1"/>
      <c r="F21" t="s">
        <v>110</v>
      </c>
    </row>
    <row r="22" spans="1:5" ht="12.75">
      <c r="A22" s="18" t="s">
        <v>6</v>
      </c>
      <c r="B22" s="19">
        <v>35201</v>
      </c>
      <c r="C22" s="1"/>
      <c r="D22" s="1" t="s">
        <v>10</v>
      </c>
      <c r="E22" s="1" t="s">
        <v>106</v>
      </c>
    </row>
    <row r="23" spans="8:12" ht="12.75">
      <c r="H23" s="5"/>
      <c r="I23" s="5"/>
      <c r="J23" s="5"/>
      <c r="K23" s="5"/>
      <c r="L23" s="5"/>
    </row>
    <row r="24" spans="1:12" ht="12.75">
      <c r="A24" s="6"/>
      <c r="B24" s="7" t="s">
        <v>1</v>
      </c>
      <c r="C24" s="7" t="s">
        <v>2</v>
      </c>
      <c r="D24" s="8" t="s">
        <v>14</v>
      </c>
      <c r="E24" s="8" t="s">
        <v>3</v>
      </c>
      <c r="F24" s="8"/>
      <c r="H24" s="37" t="s">
        <v>4</v>
      </c>
      <c r="I24" s="9"/>
      <c r="J24" s="9"/>
      <c r="K24" s="9"/>
      <c r="L24" s="9"/>
    </row>
    <row r="25" spans="1:12" ht="12.75">
      <c r="A25" s="10">
        <v>1</v>
      </c>
      <c r="B25" s="15">
        <v>15</v>
      </c>
      <c r="C25" s="10">
        <f>B25*2.54</f>
        <v>38.1</v>
      </c>
      <c r="D25" s="15">
        <v>5.1</v>
      </c>
      <c r="E25" s="22">
        <f>D25/B25</f>
        <v>0.33999999999999997</v>
      </c>
      <c r="F25" s="11"/>
      <c r="H25" s="41">
        <v>51</v>
      </c>
      <c r="I25" s="41">
        <v>32.5</v>
      </c>
      <c r="J25" s="41">
        <v>56</v>
      </c>
      <c r="K25" s="41">
        <v>41</v>
      </c>
      <c r="L25" s="41">
        <v>51</v>
      </c>
    </row>
    <row r="26" spans="1:12" ht="12.75">
      <c r="A26" s="10">
        <v>2</v>
      </c>
      <c r="B26" s="15">
        <v>7</v>
      </c>
      <c r="C26" s="10">
        <f>B26*2.54</f>
        <v>17.78</v>
      </c>
      <c r="D26" s="15">
        <v>1.6</v>
      </c>
      <c r="E26" s="22">
        <f>D26/B26</f>
        <v>0.2285714285714286</v>
      </c>
      <c r="F26" s="11"/>
      <c r="H26" s="41">
        <v>43.5</v>
      </c>
      <c r="I26" s="41">
        <v>25</v>
      </c>
      <c r="J26" s="41">
        <v>42</v>
      </c>
      <c r="K26" s="41">
        <v>31</v>
      </c>
      <c r="L26" s="41">
        <v>29.5</v>
      </c>
    </row>
    <row r="27" spans="1:12" ht="12.75">
      <c r="A27" s="10">
        <v>3</v>
      </c>
      <c r="B27" s="15">
        <v>15.5</v>
      </c>
      <c r="C27" s="10">
        <f>B27*2.54</f>
        <v>39.37</v>
      </c>
      <c r="D27" s="15">
        <v>4.9</v>
      </c>
      <c r="E27" s="22">
        <f>D27/B27</f>
        <v>0.31612903225806455</v>
      </c>
      <c r="F27" s="11"/>
      <c r="H27" s="41">
        <v>47.5</v>
      </c>
      <c r="I27" s="41">
        <v>30</v>
      </c>
      <c r="J27" s="41">
        <v>44</v>
      </c>
      <c r="K27" s="41">
        <v>36</v>
      </c>
      <c r="L27" s="41">
        <v>38</v>
      </c>
    </row>
    <row r="28" spans="1:12" ht="12.75">
      <c r="A28" s="10">
        <v>4</v>
      </c>
      <c r="B28" s="15">
        <v>12.5</v>
      </c>
      <c r="C28" s="10">
        <f>B28*2.54</f>
        <v>31.75</v>
      </c>
      <c r="D28" s="15">
        <v>4.5</v>
      </c>
      <c r="E28" s="22">
        <f>D28/B28</f>
        <v>0.36</v>
      </c>
      <c r="F28" s="11"/>
      <c r="H28" s="41">
        <v>35</v>
      </c>
      <c r="I28" s="41">
        <v>24</v>
      </c>
      <c r="J28" s="41">
        <v>50</v>
      </c>
      <c r="K28" s="41">
        <v>56</v>
      </c>
      <c r="L28" s="41">
        <v>19</v>
      </c>
    </row>
    <row r="29" spans="1:12" ht="12.75">
      <c r="A29" s="10">
        <v>5</v>
      </c>
      <c r="B29" s="15">
        <v>9</v>
      </c>
      <c r="C29" s="10">
        <f>B29*2.54</f>
        <v>22.86</v>
      </c>
      <c r="D29" s="15">
        <v>2.1</v>
      </c>
      <c r="E29" s="22">
        <f>D29/B29</f>
        <v>0.23333333333333334</v>
      </c>
      <c r="F29" s="11"/>
      <c r="H29" s="41">
        <v>35</v>
      </c>
      <c r="I29" s="41">
        <v>37</v>
      </c>
      <c r="J29" s="41">
        <v>32</v>
      </c>
      <c r="K29" s="41">
        <v>16</v>
      </c>
      <c r="L29" s="41">
        <v>40.5</v>
      </c>
    </row>
    <row r="30" spans="1:12" ht="12.75">
      <c r="A30" s="1" t="s">
        <v>5</v>
      </c>
      <c r="B30" s="14">
        <f>AVERAGE(B25:B29)</f>
        <v>11.8</v>
      </c>
      <c r="C30" s="14">
        <f>AVERAGE(C25:C29)</f>
        <v>29.972</v>
      </c>
      <c r="D30" s="14">
        <f>AVERAGE(D25:D29)</f>
        <v>3.6400000000000006</v>
      </c>
      <c r="E30" s="2">
        <f>AVERAGE(E25:E29)</f>
        <v>0.2956067588325653</v>
      </c>
      <c r="F30" s="2"/>
      <c r="H30" s="41">
        <v>38</v>
      </c>
      <c r="I30" s="41">
        <v>38.5</v>
      </c>
      <c r="J30" s="41">
        <v>41.5</v>
      </c>
      <c r="K30" s="41">
        <v>38</v>
      </c>
      <c r="L30" s="41">
        <v>28</v>
      </c>
    </row>
    <row r="31" spans="8:12" ht="12.75">
      <c r="H31" s="41">
        <v>41</v>
      </c>
      <c r="I31" s="41">
        <v>48.5</v>
      </c>
      <c r="J31" s="41">
        <v>36</v>
      </c>
      <c r="K31" s="41">
        <v>39</v>
      </c>
      <c r="L31" s="41">
        <v>19</v>
      </c>
    </row>
    <row r="32" spans="8:12" ht="12.75">
      <c r="H32" s="41">
        <v>31</v>
      </c>
      <c r="I32" s="41">
        <v>39</v>
      </c>
      <c r="J32" s="41">
        <v>45</v>
      </c>
      <c r="K32" s="41">
        <v>22.5</v>
      </c>
      <c r="L32" s="41">
        <v>44</v>
      </c>
    </row>
    <row r="33" spans="8:12" ht="12.75">
      <c r="H33" s="41">
        <v>40</v>
      </c>
      <c r="I33" s="41">
        <v>55</v>
      </c>
      <c r="J33" s="41">
        <v>43</v>
      </c>
      <c r="K33" s="41">
        <v>41.5</v>
      </c>
      <c r="L33" s="41">
        <v>44</v>
      </c>
    </row>
    <row r="34" spans="8:12" ht="12.75">
      <c r="H34" s="41">
        <v>37</v>
      </c>
      <c r="I34" s="41">
        <v>47.5</v>
      </c>
      <c r="J34" s="41">
        <v>42</v>
      </c>
      <c r="K34" s="41">
        <v>47.5</v>
      </c>
      <c r="L34" s="41">
        <v>43</v>
      </c>
    </row>
    <row r="36" spans="4:12" ht="12.75">
      <c r="D36" s="36" t="s">
        <v>0</v>
      </c>
      <c r="E36" s="3"/>
      <c r="F36" s="14">
        <f>K36*E30</f>
        <v>11.422245161290324</v>
      </c>
      <c r="H36" s="37" t="s">
        <v>8</v>
      </c>
      <c r="I36" s="9"/>
      <c r="J36" s="9"/>
      <c r="K36" s="23">
        <f>AVERAGE(H25:L34)</f>
        <v>38.64</v>
      </c>
      <c r="L36" t="s">
        <v>9</v>
      </c>
    </row>
    <row r="38" spans="1:6" ht="12.75">
      <c r="A38" s="1" t="s">
        <v>7</v>
      </c>
      <c r="B38" s="1"/>
      <c r="C38" s="1" t="s">
        <v>18</v>
      </c>
      <c r="D38" s="1"/>
      <c r="E38" s="1"/>
      <c r="F38" t="s">
        <v>111</v>
      </c>
    </row>
    <row r="39" spans="1:5" ht="12.75">
      <c r="A39" s="18" t="s">
        <v>6</v>
      </c>
      <c r="B39" s="19">
        <v>35204</v>
      </c>
      <c r="C39" s="1"/>
      <c r="D39" s="1" t="s">
        <v>10</v>
      </c>
      <c r="E39" s="1" t="s">
        <v>30</v>
      </c>
    </row>
    <row r="40" spans="8:12" ht="12.75">
      <c r="H40" s="5"/>
      <c r="I40" s="5"/>
      <c r="J40" s="5"/>
      <c r="K40" s="5"/>
      <c r="L40" s="5"/>
    </row>
    <row r="41" spans="1:12" ht="12.75">
      <c r="A41" s="6"/>
      <c r="B41" s="7" t="s">
        <v>1</v>
      </c>
      <c r="C41" s="7" t="s">
        <v>2</v>
      </c>
      <c r="D41" s="8" t="s">
        <v>14</v>
      </c>
      <c r="E41" s="8" t="s">
        <v>3</v>
      </c>
      <c r="F41" s="8"/>
      <c r="H41" s="37" t="s">
        <v>4</v>
      </c>
      <c r="I41" s="9"/>
      <c r="J41" s="9"/>
      <c r="K41" s="9"/>
      <c r="L41" s="9"/>
    </row>
    <row r="42" spans="1:12" ht="12.75">
      <c r="A42" s="10">
        <v>1</v>
      </c>
      <c r="B42" s="15">
        <v>18</v>
      </c>
      <c r="C42" s="10">
        <f>B42*2.54</f>
        <v>45.72</v>
      </c>
      <c r="D42" s="15">
        <v>6.1</v>
      </c>
      <c r="E42" s="22">
        <f>D42/B42</f>
        <v>0.33888888888888885</v>
      </c>
      <c r="F42" s="11"/>
      <c r="H42" s="41">
        <v>52.5</v>
      </c>
      <c r="I42" s="41">
        <v>42</v>
      </c>
      <c r="J42" s="41">
        <v>46.5</v>
      </c>
      <c r="K42" s="41">
        <v>48</v>
      </c>
      <c r="L42" s="41">
        <v>40</v>
      </c>
    </row>
    <row r="43" spans="1:12" ht="12.75">
      <c r="A43" s="10">
        <v>2</v>
      </c>
      <c r="B43" s="15">
        <v>13.6</v>
      </c>
      <c r="C43" s="10">
        <f>B43*2.54</f>
        <v>34.544</v>
      </c>
      <c r="D43" s="15">
        <v>3.4</v>
      </c>
      <c r="E43" s="22">
        <f>D43/B43</f>
        <v>0.25</v>
      </c>
      <c r="F43" s="11"/>
      <c r="H43" s="41">
        <v>48</v>
      </c>
      <c r="I43" s="41">
        <v>43</v>
      </c>
      <c r="J43" s="41">
        <v>28.5</v>
      </c>
      <c r="K43" s="41">
        <v>45</v>
      </c>
      <c r="L43" s="41">
        <v>52</v>
      </c>
    </row>
    <row r="44" spans="1:12" ht="12.75">
      <c r="A44" s="10">
        <v>3</v>
      </c>
      <c r="B44" s="15">
        <v>13</v>
      </c>
      <c r="C44" s="10">
        <f>B44*2.54</f>
        <v>33.02</v>
      </c>
      <c r="D44" s="15">
        <v>3.8</v>
      </c>
      <c r="E44" s="22">
        <f>D44/B44</f>
        <v>0.29230769230769227</v>
      </c>
      <c r="F44" s="11"/>
      <c r="H44" s="41">
        <v>31</v>
      </c>
      <c r="I44" s="41">
        <v>46.5</v>
      </c>
      <c r="J44" s="41">
        <v>32</v>
      </c>
      <c r="K44" s="41">
        <v>49</v>
      </c>
      <c r="L44" s="41">
        <v>42</v>
      </c>
    </row>
    <row r="45" spans="1:12" ht="12.75">
      <c r="A45" s="10">
        <v>4</v>
      </c>
      <c r="B45" s="15">
        <v>17</v>
      </c>
      <c r="C45" s="10">
        <f>B45*2.54</f>
        <v>43.18</v>
      </c>
      <c r="D45" s="15">
        <v>4.6</v>
      </c>
      <c r="E45" s="22">
        <f>D45/B45</f>
        <v>0.27058823529411763</v>
      </c>
      <c r="F45" s="11"/>
      <c r="H45" s="41">
        <v>34.5</v>
      </c>
      <c r="I45" s="41">
        <v>41</v>
      </c>
      <c r="J45" s="41">
        <v>47.5</v>
      </c>
      <c r="K45" s="41">
        <v>42.5</v>
      </c>
      <c r="L45" s="41">
        <v>40</v>
      </c>
    </row>
    <row r="46" spans="1:12" ht="12.75">
      <c r="A46" s="10">
        <v>5</v>
      </c>
      <c r="B46" s="15">
        <v>17.5</v>
      </c>
      <c r="C46" s="10">
        <f>B46*2.54</f>
        <v>44.45</v>
      </c>
      <c r="D46" s="15">
        <v>4.4</v>
      </c>
      <c r="E46" s="22">
        <f>D46/B46</f>
        <v>0.25142857142857145</v>
      </c>
      <c r="F46" s="11"/>
      <c r="H46" s="41">
        <v>36</v>
      </c>
      <c r="I46" s="41">
        <v>38.5</v>
      </c>
      <c r="J46" s="41">
        <v>43</v>
      </c>
      <c r="K46" s="41">
        <v>39.5</v>
      </c>
      <c r="L46" s="41">
        <v>44</v>
      </c>
    </row>
    <row r="47" spans="1:12" ht="12.75">
      <c r="A47" s="1" t="s">
        <v>5</v>
      </c>
      <c r="B47" s="14">
        <f>AVERAGE(B42:B46)</f>
        <v>15.819999999999999</v>
      </c>
      <c r="C47" s="14">
        <f>AVERAGE(C42:C46)</f>
        <v>40.1828</v>
      </c>
      <c r="D47" s="14">
        <f>AVERAGE(D42:D46)</f>
        <v>4.459999999999999</v>
      </c>
      <c r="E47" s="2">
        <f>AVERAGE(E42:E46)</f>
        <v>0.280642677583854</v>
      </c>
      <c r="F47" s="2"/>
      <c r="H47" s="41">
        <v>43</v>
      </c>
      <c r="I47" s="41">
        <v>50</v>
      </c>
      <c r="J47" s="41">
        <v>48</v>
      </c>
      <c r="K47" s="41">
        <v>44.5</v>
      </c>
      <c r="L47" s="41">
        <v>45.5</v>
      </c>
    </row>
    <row r="48" spans="8:12" ht="12.75">
      <c r="H48" s="41">
        <v>41</v>
      </c>
      <c r="I48" s="41">
        <v>46.5</v>
      </c>
      <c r="J48" s="41">
        <v>54</v>
      </c>
      <c r="K48" s="41">
        <v>46</v>
      </c>
      <c r="L48" s="41">
        <v>42.5</v>
      </c>
    </row>
    <row r="49" spans="8:12" ht="12.75">
      <c r="H49" s="41">
        <v>40.5</v>
      </c>
      <c r="I49" s="41">
        <v>24</v>
      </c>
      <c r="J49" s="41">
        <v>47.5</v>
      </c>
      <c r="K49" s="41">
        <v>44.5</v>
      </c>
      <c r="L49" s="41">
        <v>45.5</v>
      </c>
    </row>
    <row r="50" spans="8:12" ht="12.75">
      <c r="H50" s="41">
        <v>53</v>
      </c>
      <c r="I50" s="41">
        <v>41.5</v>
      </c>
      <c r="J50" s="41">
        <v>52</v>
      </c>
      <c r="K50" s="41">
        <v>49.5</v>
      </c>
      <c r="L50" s="41">
        <v>49</v>
      </c>
    </row>
    <row r="51" spans="8:12" ht="12.75">
      <c r="H51" s="41">
        <v>35</v>
      </c>
      <c r="I51" s="41">
        <v>37</v>
      </c>
      <c r="J51" s="41">
        <v>40</v>
      </c>
      <c r="K51" s="41">
        <v>46.5</v>
      </c>
      <c r="L51" s="41">
        <v>46.5</v>
      </c>
    </row>
    <row r="53" spans="4:12" ht="12.75">
      <c r="D53" s="36" t="s">
        <v>0</v>
      </c>
      <c r="E53" s="3"/>
      <c r="F53" s="14">
        <f>K53*E47</f>
        <v>12.154634366156719</v>
      </c>
      <c r="H53" s="37" t="s">
        <v>8</v>
      </c>
      <c r="I53" s="9"/>
      <c r="J53" s="9"/>
      <c r="K53" s="23">
        <f>AVERAGE(H42:L51)</f>
        <v>43.31</v>
      </c>
      <c r="L53" t="s">
        <v>9</v>
      </c>
    </row>
    <row r="54" spans="4:11" ht="12.75">
      <c r="D54" s="36"/>
      <c r="E54" s="3"/>
      <c r="F54" s="14"/>
      <c r="H54" s="37"/>
      <c r="I54" s="9"/>
      <c r="J54" s="9"/>
      <c r="K54" s="23"/>
    </row>
    <row r="55" spans="1:6" ht="12.75">
      <c r="A55" s="1" t="s">
        <v>7</v>
      </c>
      <c r="B55" s="1"/>
      <c r="C55" s="1" t="s">
        <v>18</v>
      </c>
      <c r="D55" s="1"/>
      <c r="E55" s="1"/>
      <c r="F55" t="s">
        <v>115</v>
      </c>
    </row>
    <row r="56" spans="1:5" ht="12.75">
      <c r="A56" s="18" t="s">
        <v>6</v>
      </c>
      <c r="B56" s="19">
        <v>35207</v>
      </c>
      <c r="C56" s="1"/>
      <c r="D56" s="1" t="s">
        <v>10</v>
      </c>
      <c r="E56" s="1" t="s">
        <v>118</v>
      </c>
    </row>
    <row r="57" spans="8:12" ht="12.75">
      <c r="H57" s="5"/>
      <c r="I57" s="5"/>
      <c r="J57" s="5"/>
      <c r="K57" s="5"/>
      <c r="L57" s="5"/>
    </row>
    <row r="58" spans="1:12" ht="12.75">
      <c r="A58" s="6"/>
      <c r="B58" s="7" t="s">
        <v>1</v>
      </c>
      <c r="C58" s="7" t="s">
        <v>2</v>
      </c>
      <c r="D58" s="8" t="s">
        <v>14</v>
      </c>
      <c r="E58" s="8" t="s">
        <v>3</v>
      </c>
      <c r="F58" s="8"/>
      <c r="H58" s="37" t="s">
        <v>4</v>
      </c>
      <c r="I58" s="9"/>
      <c r="J58" s="9"/>
      <c r="K58" s="9"/>
      <c r="L58" s="9"/>
    </row>
    <row r="59" spans="1:12" ht="12.75">
      <c r="A59" s="10">
        <v>1</v>
      </c>
      <c r="B59" s="15">
        <v>9</v>
      </c>
      <c r="C59" s="10">
        <f>B59*2.54</f>
        <v>22.86</v>
      </c>
      <c r="D59" s="15">
        <v>2.8</v>
      </c>
      <c r="E59" s="22">
        <f>D59/B59</f>
        <v>0.3111111111111111</v>
      </c>
      <c r="F59" s="11"/>
      <c r="H59" s="41">
        <v>32</v>
      </c>
      <c r="I59" s="41">
        <v>36</v>
      </c>
      <c r="J59" s="41">
        <v>53</v>
      </c>
      <c r="K59" s="41">
        <v>41</v>
      </c>
      <c r="L59" s="41">
        <v>41</v>
      </c>
    </row>
    <row r="60" spans="1:12" ht="12.75">
      <c r="A60" s="10">
        <v>2</v>
      </c>
      <c r="B60" s="15">
        <v>15</v>
      </c>
      <c r="C60" s="10">
        <f>B60*2.54</f>
        <v>38.1</v>
      </c>
      <c r="D60" s="15">
        <v>4.8</v>
      </c>
      <c r="E60" s="22">
        <f>D60/B60</f>
        <v>0.32</v>
      </c>
      <c r="F60" s="11"/>
      <c r="H60" s="41">
        <v>47</v>
      </c>
      <c r="I60" s="41">
        <v>39</v>
      </c>
      <c r="J60" s="41">
        <v>38</v>
      </c>
      <c r="K60" s="41">
        <v>37</v>
      </c>
      <c r="L60" s="41">
        <v>44</v>
      </c>
    </row>
    <row r="61" spans="1:12" ht="12.75">
      <c r="A61" s="10">
        <v>3</v>
      </c>
      <c r="B61" s="15">
        <v>9</v>
      </c>
      <c r="C61" s="10">
        <f>B61*2.54</f>
        <v>22.86</v>
      </c>
      <c r="D61" s="15">
        <v>3.2</v>
      </c>
      <c r="E61" s="22">
        <f>D61/B61</f>
        <v>0.35555555555555557</v>
      </c>
      <c r="F61" s="11"/>
      <c r="H61" s="41">
        <v>39</v>
      </c>
      <c r="I61" s="41">
        <v>29</v>
      </c>
      <c r="J61" s="41">
        <v>27</v>
      </c>
      <c r="K61" s="41">
        <v>38</v>
      </c>
      <c r="L61" s="41">
        <v>44</v>
      </c>
    </row>
    <row r="62" spans="1:12" ht="12.75">
      <c r="A62" s="10">
        <v>4</v>
      </c>
      <c r="B62" s="15">
        <v>13</v>
      </c>
      <c r="C62" s="10">
        <f>B62*2.54</f>
        <v>33.02</v>
      </c>
      <c r="D62" s="15">
        <v>3.8</v>
      </c>
      <c r="E62" s="22">
        <f>D62/B62</f>
        <v>0.29230769230769227</v>
      </c>
      <c r="F62" s="11"/>
      <c r="H62" s="41">
        <v>32</v>
      </c>
      <c r="I62" s="41">
        <v>24</v>
      </c>
      <c r="J62" s="41">
        <v>18</v>
      </c>
      <c r="K62" s="41">
        <v>34</v>
      </c>
      <c r="L62" s="41">
        <v>30</v>
      </c>
    </row>
    <row r="63" spans="1:12" ht="12.75">
      <c r="A63" s="10">
        <v>5</v>
      </c>
      <c r="B63" s="15">
        <v>11.5</v>
      </c>
      <c r="C63" s="10">
        <f>B63*2.54</f>
        <v>29.21</v>
      </c>
      <c r="D63" s="15">
        <v>4.8</v>
      </c>
      <c r="E63" s="22">
        <f>D63/B63</f>
        <v>0.41739130434782606</v>
      </c>
      <c r="F63" s="11"/>
      <c r="H63" s="41">
        <v>29</v>
      </c>
      <c r="I63" s="41">
        <v>29.5</v>
      </c>
      <c r="J63" s="41">
        <v>18</v>
      </c>
      <c r="K63" s="41">
        <v>38</v>
      </c>
      <c r="L63" s="41">
        <v>44</v>
      </c>
    </row>
    <row r="64" spans="1:12" ht="12.75">
      <c r="A64" s="1" t="s">
        <v>5</v>
      </c>
      <c r="B64" s="14">
        <f>AVERAGE(B59:B63)</f>
        <v>11.5</v>
      </c>
      <c r="C64" s="14">
        <f>AVERAGE(C59:C63)</f>
        <v>29.21</v>
      </c>
      <c r="D64" s="14">
        <f>AVERAGE(D59:D63)</f>
        <v>3.8800000000000003</v>
      </c>
      <c r="E64" s="2">
        <f>AVERAGE(E59:E63)</f>
        <v>0.33927313266443704</v>
      </c>
      <c r="F64" s="2"/>
      <c r="H64" s="41">
        <v>20</v>
      </c>
      <c r="I64" s="41">
        <v>40</v>
      </c>
      <c r="J64" s="41">
        <v>40</v>
      </c>
      <c r="K64" s="41">
        <v>35</v>
      </c>
      <c r="L64" s="41">
        <v>40</v>
      </c>
    </row>
    <row r="65" spans="8:12" ht="12.75">
      <c r="H65" s="41">
        <v>21</v>
      </c>
      <c r="I65" s="41">
        <v>50</v>
      </c>
      <c r="J65" s="41">
        <v>48</v>
      </c>
      <c r="K65" s="41">
        <v>29</v>
      </c>
      <c r="L65" s="41">
        <v>45</v>
      </c>
    </row>
    <row r="66" spans="8:12" ht="12.75">
      <c r="H66" s="41">
        <v>35</v>
      </c>
      <c r="I66" s="41">
        <v>26</v>
      </c>
      <c r="J66" s="41">
        <v>35</v>
      </c>
      <c r="K66" s="41">
        <v>34</v>
      </c>
      <c r="L66" s="41">
        <v>34</v>
      </c>
    </row>
    <row r="67" spans="8:12" ht="12.75">
      <c r="H67" s="41">
        <v>34</v>
      </c>
      <c r="I67" s="41">
        <v>39</v>
      </c>
      <c r="J67" s="41">
        <v>36</v>
      </c>
      <c r="K67" s="41">
        <v>35</v>
      </c>
      <c r="L67" s="41">
        <v>44</v>
      </c>
    </row>
    <row r="68" spans="8:12" ht="12.75">
      <c r="H68" s="41">
        <v>32</v>
      </c>
      <c r="I68" s="41">
        <v>45</v>
      </c>
      <c r="J68" s="41">
        <v>38</v>
      </c>
      <c r="K68" s="41">
        <v>35</v>
      </c>
      <c r="L68" s="41">
        <v>42</v>
      </c>
    </row>
    <row r="70" spans="4:12" ht="12.75">
      <c r="D70" s="36" t="s">
        <v>0</v>
      </c>
      <c r="E70" s="3"/>
      <c r="F70" s="14">
        <f>K70*E64</f>
        <v>12.169727268673356</v>
      </c>
      <c r="H70" s="37" t="s">
        <v>8</v>
      </c>
      <c r="I70" s="9"/>
      <c r="J70" s="9"/>
      <c r="K70" s="23">
        <f>AVERAGE(H59:L68)</f>
        <v>35.87</v>
      </c>
      <c r="L70" t="s">
        <v>9</v>
      </c>
    </row>
    <row r="71" spans="4:11" ht="12.75">
      <c r="D71" s="36"/>
      <c r="E71" s="3"/>
      <c r="F71" s="14"/>
      <c r="H71" s="37"/>
      <c r="I71" s="9"/>
      <c r="J71" s="9"/>
      <c r="K71" s="23"/>
    </row>
    <row r="72" spans="1:6" ht="12.75">
      <c r="A72" s="1" t="s">
        <v>7</v>
      </c>
      <c r="B72" s="1"/>
      <c r="C72" s="1" t="s">
        <v>18</v>
      </c>
      <c r="D72" s="1"/>
      <c r="E72" s="1"/>
      <c r="F72" t="s">
        <v>115</v>
      </c>
    </row>
    <row r="73" spans="1:5" ht="12.75">
      <c r="A73" s="18" t="s">
        <v>6</v>
      </c>
      <c r="B73" s="19">
        <v>35208</v>
      </c>
      <c r="C73" s="1"/>
      <c r="D73" s="1" t="s">
        <v>10</v>
      </c>
      <c r="E73" s="1" t="s">
        <v>118</v>
      </c>
    </row>
    <row r="74" spans="8:12" ht="12.75">
      <c r="H74" s="5"/>
      <c r="I74" s="5"/>
      <c r="J74" s="5"/>
      <c r="K74" s="5"/>
      <c r="L74" s="5"/>
    </row>
    <row r="75" spans="1:12" ht="12.75">
      <c r="A75" s="6"/>
      <c r="B75" s="7" t="s">
        <v>1</v>
      </c>
      <c r="C75" s="7" t="s">
        <v>2</v>
      </c>
      <c r="D75" s="8" t="s">
        <v>14</v>
      </c>
      <c r="E75" s="8" t="s">
        <v>3</v>
      </c>
      <c r="F75" s="8"/>
      <c r="H75" s="37" t="s">
        <v>4</v>
      </c>
      <c r="I75" s="9"/>
      <c r="J75" s="9"/>
      <c r="K75" s="9"/>
      <c r="L75" s="9"/>
    </row>
    <row r="76" spans="1:12" ht="12.75">
      <c r="A76" s="10">
        <v>1</v>
      </c>
      <c r="B76" s="15">
        <v>8</v>
      </c>
      <c r="C76" s="10">
        <f>B76*2.54</f>
        <v>20.32</v>
      </c>
      <c r="D76" s="15">
        <v>2.3</v>
      </c>
      <c r="E76" s="22">
        <f>D76/B76</f>
        <v>0.2875</v>
      </c>
      <c r="F76" s="11"/>
      <c r="H76" s="41">
        <v>25</v>
      </c>
      <c r="I76" s="41">
        <v>24</v>
      </c>
      <c r="J76" s="41">
        <v>38</v>
      </c>
      <c r="K76" s="41">
        <v>29</v>
      </c>
      <c r="L76" s="41">
        <v>33</v>
      </c>
    </row>
    <row r="77" spans="1:12" ht="12.75">
      <c r="A77" s="10">
        <v>2</v>
      </c>
      <c r="B77" s="15">
        <v>13.5</v>
      </c>
      <c r="C77" s="10">
        <f>B77*2.54</f>
        <v>34.29</v>
      </c>
      <c r="D77" s="15">
        <v>5.6</v>
      </c>
      <c r="E77" s="22">
        <f>D77/B77</f>
        <v>0.4148148148148148</v>
      </c>
      <c r="F77" s="11"/>
      <c r="H77" s="41">
        <v>19</v>
      </c>
      <c r="I77" s="41">
        <v>33</v>
      </c>
      <c r="J77" s="41">
        <v>35</v>
      </c>
      <c r="K77" s="41">
        <v>33</v>
      </c>
      <c r="L77" s="41">
        <v>33</v>
      </c>
    </row>
    <row r="78" spans="1:12" ht="12.75">
      <c r="A78" s="10">
        <v>3</v>
      </c>
      <c r="B78" s="15">
        <v>11.5</v>
      </c>
      <c r="C78" s="10">
        <f>B78*2.54</f>
        <v>29.21</v>
      </c>
      <c r="D78" s="15">
        <v>3.3</v>
      </c>
      <c r="E78" s="22">
        <f>D78/B78</f>
        <v>0.28695652173913044</v>
      </c>
      <c r="F78" s="11"/>
      <c r="H78" s="41">
        <v>33</v>
      </c>
      <c r="I78" s="41">
        <v>41</v>
      </c>
      <c r="J78" s="41">
        <v>36</v>
      </c>
      <c r="K78" s="41">
        <v>18</v>
      </c>
      <c r="L78" s="41">
        <v>30</v>
      </c>
    </row>
    <row r="79" spans="1:12" ht="12.75">
      <c r="A79" s="10">
        <v>4</v>
      </c>
      <c r="B79" s="15">
        <v>13.5</v>
      </c>
      <c r="C79" s="10">
        <f>B79*2.54</f>
        <v>34.29</v>
      </c>
      <c r="D79" s="15">
        <v>5.1</v>
      </c>
      <c r="E79" s="22">
        <f>D79/B79</f>
        <v>0.37777777777777777</v>
      </c>
      <c r="F79" s="11"/>
      <c r="H79" s="41">
        <v>33</v>
      </c>
      <c r="I79" s="41">
        <v>35</v>
      </c>
      <c r="J79" s="41">
        <v>40</v>
      </c>
      <c r="K79" s="41">
        <v>24</v>
      </c>
      <c r="L79" s="41">
        <v>32</v>
      </c>
    </row>
    <row r="80" spans="1:12" ht="12.75">
      <c r="A80" s="10"/>
      <c r="B80" s="15"/>
      <c r="C80" s="10"/>
      <c r="D80" s="15"/>
      <c r="E80" s="22"/>
      <c r="F80" s="11"/>
      <c r="H80" s="41">
        <v>24</v>
      </c>
      <c r="I80" s="41">
        <v>36</v>
      </c>
      <c r="J80" s="41">
        <v>42</v>
      </c>
      <c r="K80" s="41">
        <v>34</v>
      </c>
      <c r="L80" s="41">
        <v>32</v>
      </c>
    </row>
    <row r="81" spans="1:12" ht="12.75">
      <c r="A81" s="1" t="s">
        <v>5</v>
      </c>
      <c r="B81" s="14">
        <f>AVERAGE(B76:B80)</f>
        <v>11.625</v>
      </c>
      <c r="C81" s="14">
        <f>AVERAGE(C76:C80)</f>
        <v>29.527499999999996</v>
      </c>
      <c r="D81" s="14">
        <f>AVERAGE(D76:D80)</f>
        <v>4.074999999999999</v>
      </c>
      <c r="E81" s="2">
        <f>AVERAGE(E76:E80)</f>
        <v>0.34176227858293073</v>
      </c>
      <c r="F81" s="2"/>
      <c r="H81" s="41">
        <v>20</v>
      </c>
      <c r="I81" s="41">
        <v>32</v>
      </c>
      <c r="J81" s="41">
        <v>31</v>
      </c>
      <c r="K81" s="41">
        <v>36</v>
      </c>
      <c r="L81" s="41">
        <v>26</v>
      </c>
    </row>
    <row r="82" spans="8:12" ht="12.75">
      <c r="H82" s="41">
        <v>32</v>
      </c>
      <c r="I82" s="41">
        <v>41</v>
      </c>
      <c r="J82" s="41">
        <v>35</v>
      </c>
      <c r="K82" s="41">
        <v>41</v>
      </c>
      <c r="L82" s="41">
        <v>25</v>
      </c>
    </row>
    <row r="83" spans="8:12" ht="12.75">
      <c r="H83" s="41">
        <v>37</v>
      </c>
      <c r="I83" s="41">
        <v>33</v>
      </c>
      <c r="J83" s="41">
        <v>36</v>
      </c>
      <c r="K83" s="41">
        <v>33</v>
      </c>
      <c r="L83" s="41">
        <v>41</v>
      </c>
    </row>
    <row r="84" spans="8:12" ht="12.75">
      <c r="H84" s="41">
        <v>38</v>
      </c>
      <c r="I84" s="41">
        <v>22</v>
      </c>
      <c r="J84" s="41">
        <v>39</v>
      </c>
      <c r="K84" s="41">
        <v>34</v>
      </c>
      <c r="L84" s="41">
        <v>37</v>
      </c>
    </row>
    <row r="85" spans="8:12" ht="12.75">
      <c r="H85" s="41">
        <v>10</v>
      </c>
      <c r="I85" s="41">
        <v>35</v>
      </c>
      <c r="J85" s="41">
        <v>25</v>
      </c>
      <c r="K85" s="41">
        <v>35</v>
      </c>
      <c r="L85" s="41">
        <v>44</v>
      </c>
    </row>
    <row r="87" spans="4:12" ht="12.75">
      <c r="D87" s="36" t="s">
        <v>0</v>
      </c>
      <c r="E87" s="3"/>
      <c r="F87" s="14">
        <f>K87*E81</f>
        <v>11.00474537037037</v>
      </c>
      <c r="H87" s="37" t="s">
        <v>8</v>
      </c>
      <c r="I87" s="9"/>
      <c r="J87" s="9"/>
      <c r="K87" s="23">
        <f>AVERAGE(H76:L85)</f>
        <v>32.2</v>
      </c>
      <c r="L87" t="s">
        <v>9</v>
      </c>
    </row>
    <row r="88" spans="4:11" ht="12.75">
      <c r="D88" s="36"/>
      <c r="E88" s="3"/>
      <c r="F88" s="14"/>
      <c r="H88" s="37"/>
      <c r="I88" s="9"/>
      <c r="J88" s="9"/>
      <c r="K88" s="23"/>
    </row>
    <row r="89" spans="1:6" ht="12.75">
      <c r="A89" s="1" t="s">
        <v>7</v>
      </c>
      <c r="B89" s="1"/>
      <c r="C89" s="1" t="s">
        <v>18</v>
      </c>
      <c r="D89" s="1"/>
      <c r="E89" s="1"/>
      <c r="F89" t="s">
        <v>115</v>
      </c>
    </row>
    <row r="90" spans="1:5" ht="12.75">
      <c r="A90" s="18" t="s">
        <v>6</v>
      </c>
      <c r="B90" s="19">
        <v>35209</v>
      </c>
      <c r="C90" s="1"/>
      <c r="D90" s="1" t="s">
        <v>10</v>
      </c>
      <c r="E90" s="1" t="s">
        <v>118</v>
      </c>
    </row>
    <row r="91" spans="8:12" ht="12.75">
      <c r="H91" s="5"/>
      <c r="I91" s="5"/>
      <c r="J91" s="5"/>
      <c r="K91" s="5"/>
      <c r="L91" s="5"/>
    </row>
    <row r="92" spans="1:12" ht="12.75">
      <c r="A92" s="6"/>
      <c r="B92" s="7" t="s">
        <v>1</v>
      </c>
      <c r="C92" s="7" t="s">
        <v>2</v>
      </c>
      <c r="D92" s="8" t="s">
        <v>14</v>
      </c>
      <c r="E92" s="8" t="s">
        <v>3</v>
      </c>
      <c r="F92" s="8"/>
      <c r="H92" s="37" t="s">
        <v>4</v>
      </c>
      <c r="I92" s="9"/>
      <c r="J92" s="9"/>
      <c r="K92" s="9"/>
      <c r="L92" s="9"/>
    </row>
    <row r="93" spans="1:12" ht="12.75">
      <c r="A93" s="10">
        <v>1</v>
      </c>
      <c r="B93" s="15">
        <v>4</v>
      </c>
      <c r="C93" s="10">
        <f>B93*2.54</f>
        <v>10.16</v>
      </c>
      <c r="D93" s="15">
        <v>0.8</v>
      </c>
      <c r="E93" s="22">
        <f>D93/B93</f>
        <v>0.2</v>
      </c>
      <c r="F93" s="11"/>
      <c r="H93" s="41">
        <v>22</v>
      </c>
      <c r="I93" s="41">
        <v>34.5</v>
      </c>
      <c r="J93" s="41">
        <v>38</v>
      </c>
      <c r="K93" s="41">
        <v>14</v>
      </c>
      <c r="L93" s="41">
        <v>26</v>
      </c>
    </row>
    <row r="94" spans="1:12" ht="12.75">
      <c r="A94" s="10">
        <v>2</v>
      </c>
      <c r="B94" s="15">
        <v>8</v>
      </c>
      <c r="C94" s="10">
        <f>B94*2.54</f>
        <v>20.32</v>
      </c>
      <c r="D94" s="15">
        <v>2.7</v>
      </c>
      <c r="E94" s="22">
        <f>D94/B94</f>
        <v>0.3375</v>
      </c>
      <c r="F94" s="11"/>
      <c r="H94" s="41">
        <v>16</v>
      </c>
      <c r="I94" s="41">
        <v>25</v>
      </c>
      <c r="J94" s="41">
        <v>35</v>
      </c>
      <c r="K94" s="41">
        <v>37</v>
      </c>
      <c r="L94" s="41">
        <v>21</v>
      </c>
    </row>
    <row r="95" spans="1:12" ht="12.75">
      <c r="A95" s="10">
        <v>3</v>
      </c>
      <c r="B95" s="15">
        <v>7.4</v>
      </c>
      <c r="C95" s="10">
        <f>B95*2.54</f>
        <v>18.796000000000003</v>
      </c>
      <c r="D95" s="15">
        <v>2.1</v>
      </c>
      <c r="E95" s="22">
        <f>D95/B95</f>
        <v>0.28378378378378377</v>
      </c>
      <c r="F95" s="11"/>
      <c r="H95" s="41">
        <v>5</v>
      </c>
      <c r="I95" s="41">
        <v>23</v>
      </c>
      <c r="J95" s="41">
        <v>22</v>
      </c>
      <c r="K95" s="41">
        <v>42</v>
      </c>
      <c r="L95" s="41">
        <v>22.5</v>
      </c>
    </row>
    <row r="96" spans="1:12" ht="12.75">
      <c r="A96" s="10">
        <v>4</v>
      </c>
      <c r="B96" s="15">
        <v>11</v>
      </c>
      <c r="C96" s="10">
        <f>B96*2.54</f>
        <v>27.94</v>
      </c>
      <c r="D96" s="15">
        <v>4.5</v>
      </c>
      <c r="E96" s="22">
        <f>D96/B96</f>
        <v>0.4090909090909091</v>
      </c>
      <c r="F96" s="11"/>
      <c r="H96" s="41">
        <v>27</v>
      </c>
      <c r="I96" s="41">
        <v>20</v>
      </c>
      <c r="J96" s="41">
        <v>28</v>
      </c>
      <c r="K96" s="41">
        <v>33</v>
      </c>
      <c r="L96" s="41">
        <v>42</v>
      </c>
    </row>
    <row r="97" spans="1:12" ht="12.75">
      <c r="A97" s="10">
        <v>5</v>
      </c>
      <c r="B97" s="15">
        <v>11.5</v>
      </c>
      <c r="C97" s="10">
        <f>B97*2.54</f>
        <v>29.21</v>
      </c>
      <c r="D97" s="15">
        <v>3.7</v>
      </c>
      <c r="E97" s="22">
        <f>D97/B97</f>
        <v>0.32173913043478264</v>
      </c>
      <c r="F97" s="11"/>
      <c r="H97" s="41">
        <v>30.5</v>
      </c>
      <c r="I97" s="41">
        <v>32</v>
      </c>
      <c r="J97" s="41">
        <v>29</v>
      </c>
      <c r="K97" s="41">
        <v>21.5</v>
      </c>
      <c r="L97" s="41">
        <v>38</v>
      </c>
    </row>
    <row r="98" spans="1:12" ht="12.75">
      <c r="A98" s="1" t="s">
        <v>5</v>
      </c>
      <c r="B98" s="14">
        <f>AVERAGE(B93:B97)</f>
        <v>8.379999999999999</v>
      </c>
      <c r="C98" s="14">
        <f>AVERAGE(C93:C97)</f>
        <v>21.285200000000003</v>
      </c>
      <c r="D98" s="14">
        <f>AVERAGE(D93:D97)</f>
        <v>2.7600000000000002</v>
      </c>
      <c r="E98" s="2">
        <f>AVERAGE(E93:E97)</f>
        <v>0.3104227646618951</v>
      </c>
      <c r="F98" s="2"/>
      <c r="H98" s="41">
        <v>25</v>
      </c>
      <c r="I98" s="41">
        <v>26</v>
      </c>
      <c r="J98" s="41">
        <v>20.5</v>
      </c>
      <c r="K98" s="41">
        <v>21</v>
      </c>
      <c r="L98" s="41">
        <v>38.5</v>
      </c>
    </row>
    <row r="99" spans="8:12" ht="12.75">
      <c r="H99" s="41">
        <v>19</v>
      </c>
      <c r="I99" s="41">
        <v>25</v>
      </c>
      <c r="J99" s="41">
        <v>22</v>
      </c>
      <c r="K99" s="41">
        <v>17</v>
      </c>
      <c r="L99" s="41">
        <v>45</v>
      </c>
    </row>
    <row r="100" spans="8:12" ht="12.75">
      <c r="H100" s="41">
        <v>31</v>
      </c>
      <c r="I100" s="41">
        <v>31.5</v>
      </c>
      <c r="J100" s="41">
        <v>23</v>
      </c>
      <c r="K100" s="41">
        <v>17</v>
      </c>
      <c r="L100" s="41">
        <v>26.5</v>
      </c>
    </row>
    <row r="101" spans="8:12" ht="12.75">
      <c r="H101" s="41">
        <v>40</v>
      </c>
      <c r="I101" s="41">
        <v>29</v>
      </c>
      <c r="J101" s="41">
        <v>26</v>
      </c>
      <c r="K101" s="41">
        <v>27</v>
      </c>
      <c r="L101" s="41">
        <v>27</v>
      </c>
    </row>
    <row r="102" spans="8:12" ht="12.75">
      <c r="H102" s="41">
        <v>41</v>
      </c>
      <c r="I102" s="41">
        <v>40</v>
      </c>
      <c r="J102" s="41">
        <v>28.5</v>
      </c>
      <c r="K102" s="41">
        <v>22</v>
      </c>
      <c r="L102" s="41">
        <v>33</v>
      </c>
    </row>
    <row r="104" spans="4:12" ht="12.75">
      <c r="D104" s="36" t="s">
        <v>0</v>
      </c>
      <c r="E104" s="3"/>
      <c r="F104" s="14">
        <f>K104*E98</f>
        <v>8.601814808781114</v>
      </c>
      <c r="H104" s="37" t="s">
        <v>8</v>
      </c>
      <c r="I104" s="9"/>
      <c r="J104" s="9"/>
      <c r="K104" s="23">
        <f>AVERAGE(H93:L102)</f>
        <v>27.71</v>
      </c>
      <c r="L104" t="s">
        <v>9</v>
      </c>
    </row>
    <row r="105" spans="4:11" ht="12.75">
      <c r="D105" s="36"/>
      <c r="E105" s="3"/>
      <c r="F105" s="14"/>
      <c r="H105" s="37"/>
      <c r="I105" s="9"/>
      <c r="J105" s="9"/>
      <c r="K105" s="23"/>
    </row>
    <row r="106" spans="1:5" ht="12.75">
      <c r="A106" s="1" t="s">
        <v>7</v>
      </c>
      <c r="B106" s="1"/>
      <c r="C106" s="1" t="s">
        <v>18</v>
      </c>
      <c r="D106" s="1"/>
      <c r="E106" s="1"/>
    </row>
    <row r="107" spans="1:5" ht="12.75">
      <c r="A107" s="18" t="s">
        <v>6</v>
      </c>
      <c r="B107" s="19">
        <v>35210</v>
      </c>
      <c r="C107" s="1"/>
      <c r="D107" s="1" t="s">
        <v>10</v>
      </c>
      <c r="E107" s="1" t="s">
        <v>99</v>
      </c>
    </row>
    <row r="108" spans="8:12" ht="12.75">
      <c r="H108" s="5"/>
      <c r="I108" s="5"/>
      <c r="J108" s="5"/>
      <c r="K108" s="5"/>
      <c r="L108" s="5"/>
    </row>
    <row r="109" spans="1:12" ht="12.75">
      <c r="A109" s="6"/>
      <c r="B109" s="7" t="s">
        <v>1</v>
      </c>
      <c r="C109" s="7" t="s">
        <v>2</v>
      </c>
      <c r="D109" s="8" t="s">
        <v>14</v>
      </c>
      <c r="E109" s="8" t="s">
        <v>3</v>
      </c>
      <c r="F109" s="8"/>
      <c r="H109" s="37" t="s">
        <v>4</v>
      </c>
      <c r="I109" s="9"/>
      <c r="J109" s="9"/>
      <c r="K109" s="9"/>
      <c r="L109" s="9"/>
    </row>
    <row r="110" spans="1:12" ht="12.75">
      <c r="A110" s="10">
        <v>1</v>
      </c>
      <c r="B110" s="15">
        <v>8.5</v>
      </c>
      <c r="C110" s="10">
        <f>B110*2.54</f>
        <v>21.59</v>
      </c>
      <c r="D110" s="15">
        <v>3.1</v>
      </c>
      <c r="E110" s="22">
        <f>D110/B110</f>
        <v>0.3647058823529412</v>
      </c>
      <c r="F110" s="11"/>
      <c r="H110" s="41">
        <v>0</v>
      </c>
      <c r="I110" s="41">
        <v>25</v>
      </c>
      <c r="J110" s="41">
        <v>24</v>
      </c>
      <c r="K110" s="41">
        <v>23</v>
      </c>
      <c r="L110" s="41">
        <v>16</v>
      </c>
    </row>
    <row r="111" spans="1:12" ht="12.75">
      <c r="A111" s="10">
        <v>2</v>
      </c>
      <c r="B111" s="15">
        <v>7</v>
      </c>
      <c r="C111" s="10">
        <f>B111*2.54</f>
        <v>17.78</v>
      </c>
      <c r="D111" s="15">
        <v>2.2</v>
      </c>
      <c r="E111" s="22">
        <f>D111/B111</f>
        <v>0.31428571428571433</v>
      </c>
      <c r="F111" s="11"/>
      <c r="H111" s="41">
        <v>10</v>
      </c>
      <c r="I111" s="41">
        <v>17</v>
      </c>
      <c r="J111" s="41">
        <v>0</v>
      </c>
      <c r="K111" s="41">
        <v>24</v>
      </c>
      <c r="L111" s="41">
        <v>17</v>
      </c>
    </row>
    <row r="112" spans="1:12" ht="12.75">
      <c r="A112" s="10">
        <v>3</v>
      </c>
      <c r="B112" s="15">
        <v>11</v>
      </c>
      <c r="C112" s="10">
        <f>B112*2.54</f>
        <v>27.94</v>
      </c>
      <c r="D112" s="15">
        <v>3.3</v>
      </c>
      <c r="E112" s="22">
        <f>D112/B112</f>
        <v>0.3</v>
      </c>
      <c r="F112" s="11"/>
      <c r="H112" s="41">
        <v>23</v>
      </c>
      <c r="I112" s="41">
        <v>22</v>
      </c>
      <c r="J112" s="41">
        <v>23</v>
      </c>
      <c r="K112" s="41">
        <v>0</v>
      </c>
      <c r="L112" s="41">
        <v>26</v>
      </c>
    </row>
    <row r="113" spans="1:12" ht="12.75">
      <c r="A113" s="10">
        <v>4</v>
      </c>
      <c r="B113" s="15">
        <v>8</v>
      </c>
      <c r="C113" s="10">
        <f>B113*2.54</f>
        <v>20.32</v>
      </c>
      <c r="D113" s="15">
        <v>2.7</v>
      </c>
      <c r="E113" s="22">
        <f>D113/B113</f>
        <v>0.3375</v>
      </c>
      <c r="F113" s="11"/>
      <c r="H113" s="41">
        <v>23</v>
      </c>
      <c r="I113" s="41">
        <v>21</v>
      </c>
      <c r="J113" s="41">
        <v>0</v>
      </c>
      <c r="K113" s="41">
        <v>0</v>
      </c>
      <c r="L113" s="41">
        <v>0</v>
      </c>
    </row>
    <row r="114" spans="1:12" ht="12.75">
      <c r="A114" s="10">
        <v>5</v>
      </c>
      <c r="B114" s="15">
        <v>9</v>
      </c>
      <c r="C114" s="10">
        <f>B114*2.54</f>
        <v>22.86</v>
      </c>
      <c r="D114" s="15">
        <v>2.8</v>
      </c>
      <c r="E114" s="22">
        <f>D114/B114</f>
        <v>0.3111111111111111</v>
      </c>
      <c r="F114" s="11"/>
      <c r="H114" s="41">
        <v>18</v>
      </c>
      <c r="I114" s="41">
        <v>22</v>
      </c>
      <c r="J114" s="41">
        <v>21</v>
      </c>
      <c r="K114" s="41">
        <v>28</v>
      </c>
      <c r="L114" s="41">
        <v>18</v>
      </c>
    </row>
    <row r="115" spans="1:12" ht="12.75">
      <c r="A115" s="1" t="s">
        <v>5</v>
      </c>
      <c r="B115" s="14">
        <f>AVERAGE(B110:B114)</f>
        <v>8.7</v>
      </c>
      <c r="C115" s="14">
        <f>AVERAGE(C110:C114)</f>
        <v>22.098</v>
      </c>
      <c r="D115" s="14">
        <f>AVERAGE(D110:D114)</f>
        <v>2.8200000000000003</v>
      </c>
      <c r="E115" s="2">
        <f>AVERAGE(E110:E114)</f>
        <v>0.3255205415499533</v>
      </c>
      <c r="F115" s="2"/>
      <c r="H115" s="41">
        <v>15</v>
      </c>
      <c r="I115" s="41">
        <v>0</v>
      </c>
      <c r="J115" s="41">
        <v>15</v>
      </c>
      <c r="K115" s="41">
        <v>17</v>
      </c>
      <c r="L115" s="41">
        <v>19</v>
      </c>
    </row>
    <row r="116" spans="8:12" ht="12.75">
      <c r="H116" s="41">
        <v>14</v>
      </c>
      <c r="I116" s="41">
        <v>27</v>
      </c>
      <c r="J116" s="41">
        <v>25</v>
      </c>
      <c r="K116" s="41">
        <v>12</v>
      </c>
      <c r="L116" s="41">
        <v>12</v>
      </c>
    </row>
    <row r="117" spans="8:12" ht="12.75">
      <c r="H117" s="41">
        <v>14</v>
      </c>
      <c r="I117" s="41">
        <v>17</v>
      </c>
      <c r="J117" s="41">
        <v>20</v>
      </c>
      <c r="K117" s="41">
        <v>0</v>
      </c>
      <c r="L117" s="41">
        <v>22</v>
      </c>
    </row>
    <row r="118" spans="8:12" ht="12.75">
      <c r="H118" s="41">
        <v>0</v>
      </c>
      <c r="I118" s="41">
        <v>0</v>
      </c>
      <c r="J118" s="41">
        <v>23</v>
      </c>
      <c r="K118" s="41">
        <v>15</v>
      </c>
      <c r="L118" s="41">
        <v>24</v>
      </c>
    </row>
    <row r="119" spans="8:12" ht="12.75">
      <c r="H119" s="41">
        <v>23</v>
      </c>
      <c r="I119" s="41">
        <v>18</v>
      </c>
      <c r="J119" s="41">
        <v>29</v>
      </c>
      <c r="K119" s="41">
        <v>9</v>
      </c>
      <c r="L119" s="41">
        <v>19</v>
      </c>
    </row>
    <row r="121" spans="4:12" ht="12.75">
      <c r="D121" s="36" t="s">
        <v>0</v>
      </c>
      <c r="E121" s="3"/>
      <c r="F121" s="14">
        <f>K121*E115</f>
        <v>5.143224556489263</v>
      </c>
      <c r="H121" s="37" t="s">
        <v>8</v>
      </c>
      <c r="I121" s="9"/>
      <c r="J121" s="9"/>
      <c r="K121" s="23">
        <f>AVERAGE(H110:L119)</f>
        <v>15.8</v>
      </c>
      <c r="L121" t="s">
        <v>9</v>
      </c>
    </row>
    <row r="123" spans="1:6" ht="12.75">
      <c r="A123" s="1" t="s">
        <v>7</v>
      </c>
      <c r="B123" s="1"/>
      <c r="C123" s="1" t="s">
        <v>18</v>
      </c>
      <c r="D123" s="1"/>
      <c r="E123" s="1"/>
      <c r="F123" t="s">
        <v>111</v>
      </c>
    </row>
    <row r="124" spans="1:5" ht="12.75">
      <c r="A124" s="18" t="s">
        <v>6</v>
      </c>
      <c r="B124" s="19">
        <v>35211</v>
      </c>
      <c r="C124" s="1"/>
      <c r="D124" s="1" t="s">
        <v>10</v>
      </c>
      <c r="E124" s="1" t="s">
        <v>31</v>
      </c>
    </row>
    <row r="125" spans="8:12" ht="12.75">
      <c r="H125" s="5"/>
      <c r="I125" s="5"/>
      <c r="J125" s="5"/>
      <c r="K125" s="5"/>
      <c r="L125" s="5"/>
    </row>
    <row r="126" spans="1:12" ht="12.75">
      <c r="A126" s="6"/>
      <c r="B126" s="7" t="s">
        <v>1</v>
      </c>
      <c r="C126" s="7" t="s">
        <v>2</v>
      </c>
      <c r="D126" s="8" t="s">
        <v>14</v>
      </c>
      <c r="E126" s="8" t="s">
        <v>3</v>
      </c>
      <c r="F126" s="8"/>
      <c r="H126" s="37" t="s">
        <v>4</v>
      </c>
      <c r="I126" s="9"/>
      <c r="J126" s="9"/>
      <c r="K126" s="9"/>
      <c r="L126" s="9"/>
    </row>
    <row r="127" spans="1:12" ht="12.75">
      <c r="A127" s="10">
        <v>1</v>
      </c>
      <c r="B127" s="15">
        <v>5.7</v>
      </c>
      <c r="C127" s="10">
        <f>B127*2.54</f>
        <v>14.478000000000002</v>
      </c>
      <c r="D127" s="15">
        <v>1.9</v>
      </c>
      <c r="E127" s="22">
        <f>D127/B127</f>
        <v>0.3333333333333333</v>
      </c>
      <c r="F127" s="11"/>
      <c r="H127" s="41">
        <v>3.5</v>
      </c>
      <c r="I127" s="41">
        <v>2</v>
      </c>
      <c r="J127" s="41">
        <v>0</v>
      </c>
      <c r="K127" s="41">
        <v>0</v>
      </c>
      <c r="L127" s="41">
        <v>4</v>
      </c>
    </row>
    <row r="128" spans="1:12" ht="12.75">
      <c r="A128" s="10">
        <v>2</v>
      </c>
      <c r="B128" s="15">
        <v>5.5</v>
      </c>
      <c r="C128" s="10">
        <f>B128*2.54</f>
        <v>13.97</v>
      </c>
      <c r="D128" s="15">
        <v>1.7</v>
      </c>
      <c r="E128" s="22">
        <f>D128/B128</f>
        <v>0.3090909090909091</v>
      </c>
      <c r="F128" s="11"/>
      <c r="H128" s="41">
        <v>7.5</v>
      </c>
      <c r="I128" s="41">
        <v>0</v>
      </c>
      <c r="J128" s="41">
        <v>0</v>
      </c>
      <c r="K128" s="41">
        <v>1.5</v>
      </c>
      <c r="L128" s="41">
        <v>4.5</v>
      </c>
    </row>
    <row r="129" spans="1:12" ht="12.75">
      <c r="A129" s="10">
        <v>3</v>
      </c>
      <c r="B129" s="15">
        <v>5</v>
      </c>
      <c r="C129" s="10">
        <f>B129*2.54</f>
        <v>12.7</v>
      </c>
      <c r="D129" s="15">
        <v>1.2</v>
      </c>
      <c r="E129" s="22">
        <f>D129/B129</f>
        <v>0.24</v>
      </c>
      <c r="F129" s="11"/>
      <c r="H129" s="41">
        <v>8</v>
      </c>
      <c r="I129" s="41">
        <v>4</v>
      </c>
      <c r="J129" s="41">
        <v>2</v>
      </c>
      <c r="K129" s="41">
        <v>9</v>
      </c>
      <c r="L129" s="41">
        <v>0</v>
      </c>
    </row>
    <row r="130" spans="1:12" ht="12.75">
      <c r="A130" s="10">
        <v>4</v>
      </c>
      <c r="B130" s="15">
        <v>6</v>
      </c>
      <c r="C130" s="10">
        <f>B130*2.54</f>
        <v>15.24</v>
      </c>
      <c r="D130" s="15">
        <v>1.4</v>
      </c>
      <c r="E130" s="22">
        <f>D130/B130</f>
        <v>0.2333333333333333</v>
      </c>
      <c r="F130" s="11"/>
      <c r="H130" s="41">
        <v>2</v>
      </c>
      <c r="I130" s="41">
        <v>5</v>
      </c>
      <c r="J130" s="41">
        <v>3</v>
      </c>
      <c r="K130" s="41">
        <v>6</v>
      </c>
      <c r="L130" s="41">
        <v>6</v>
      </c>
    </row>
    <row r="131" spans="1:12" ht="12.75">
      <c r="A131" s="10">
        <v>5</v>
      </c>
      <c r="B131" s="15">
        <v>5.7</v>
      </c>
      <c r="C131" s="10">
        <f>B131*2.54</f>
        <v>14.478000000000002</v>
      </c>
      <c r="D131" s="15">
        <v>2.5</v>
      </c>
      <c r="E131" s="22">
        <f>D131/B131</f>
        <v>0.43859649122807015</v>
      </c>
      <c r="F131" s="11"/>
      <c r="H131" s="41">
        <v>0</v>
      </c>
      <c r="I131" s="41">
        <v>2</v>
      </c>
      <c r="J131" s="41">
        <v>1</v>
      </c>
      <c r="K131" s="41">
        <v>2</v>
      </c>
      <c r="L131" s="41">
        <v>7</v>
      </c>
    </row>
    <row r="132" spans="1:12" ht="12.75">
      <c r="A132" s="1" t="s">
        <v>5</v>
      </c>
      <c r="B132" s="14">
        <f>AVERAGE(B127:B131)</f>
        <v>5.58</v>
      </c>
      <c r="C132" s="14">
        <f>AVERAGE(C127:C131)</f>
        <v>14.1732</v>
      </c>
      <c r="D132" s="14">
        <f>AVERAGE(D127:D131)</f>
        <v>1.7399999999999998</v>
      </c>
      <c r="E132" s="2">
        <f>AVERAGE(E127:E131)</f>
        <v>0.3108708133971292</v>
      </c>
      <c r="F132" s="2"/>
      <c r="H132" s="41">
        <v>0</v>
      </c>
      <c r="I132" s="41">
        <v>0</v>
      </c>
      <c r="J132" s="41">
        <v>3</v>
      </c>
      <c r="K132" s="41">
        <v>0</v>
      </c>
      <c r="L132" s="41">
        <v>3</v>
      </c>
    </row>
    <row r="133" spans="8:12" ht="12.75">
      <c r="H133" s="41">
        <v>0</v>
      </c>
      <c r="I133" s="41">
        <v>4</v>
      </c>
      <c r="J133" s="41">
        <v>0</v>
      </c>
      <c r="K133" s="41">
        <v>6</v>
      </c>
      <c r="L133" s="41">
        <v>0.5</v>
      </c>
    </row>
    <row r="134" spans="8:12" ht="12.75">
      <c r="H134" s="41">
        <v>4</v>
      </c>
      <c r="I134" s="41">
        <v>3</v>
      </c>
      <c r="J134" s="41">
        <v>7.5</v>
      </c>
      <c r="K134" s="41">
        <v>4</v>
      </c>
      <c r="L134" s="41">
        <v>6</v>
      </c>
    </row>
    <row r="135" spans="8:12" ht="12.75">
      <c r="H135" s="41">
        <v>5.5</v>
      </c>
      <c r="I135" s="41">
        <v>4</v>
      </c>
      <c r="J135" s="41">
        <v>7</v>
      </c>
      <c r="K135" s="41">
        <v>3</v>
      </c>
      <c r="L135" s="41">
        <v>0</v>
      </c>
    </row>
    <row r="136" spans="8:12" ht="12.75">
      <c r="H136" s="41">
        <v>10.5</v>
      </c>
      <c r="I136" s="41">
        <v>4</v>
      </c>
      <c r="J136" s="41">
        <v>4</v>
      </c>
      <c r="K136" s="41">
        <v>1.5</v>
      </c>
      <c r="L136" s="41">
        <v>0</v>
      </c>
    </row>
    <row r="138" spans="4:12" ht="12.75">
      <c r="D138" s="36" t="s">
        <v>0</v>
      </c>
      <c r="E138" s="3"/>
      <c r="F138" s="14">
        <f>K138*E132</f>
        <v>0.9978953110047847</v>
      </c>
      <c r="H138" s="37" t="s">
        <v>8</v>
      </c>
      <c r="I138" s="9"/>
      <c r="J138" s="9"/>
      <c r="K138" s="42">
        <f>AVERAGE(H127:L136)</f>
        <v>3.21</v>
      </c>
      <c r="L138" t="s">
        <v>9</v>
      </c>
    </row>
    <row r="140" spans="1:5" ht="12.75">
      <c r="A140" s="1"/>
      <c r="B140" s="1"/>
      <c r="C140" s="1"/>
      <c r="D140" s="1"/>
      <c r="E140" s="1"/>
    </row>
    <row r="141" spans="1:5" ht="12.75">
      <c r="A141" s="18"/>
      <c r="B141" s="19"/>
      <c r="C141" s="1"/>
      <c r="D141" s="1"/>
      <c r="E141" s="1"/>
    </row>
    <row r="142" spans="8:12" ht="12.75">
      <c r="H142" s="5"/>
      <c r="I142" s="5"/>
      <c r="J142" s="5"/>
      <c r="K142" s="5"/>
      <c r="L142" s="5"/>
    </row>
    <row r="143" spans="1:12" ht="12.75">
      <c r="A143" s="6"/>
      <c r="B143" s="7"/>
      <c r="C143" s="7"/>
      <c r="D143" s="8"/>
      <c r="E143" s="8"/>
      <c r="F143" s="8"/>
      <c r="H143" s="37"/>
      <c r="I143" s="9"/>
      <c r="J143" s="9"/>
      <c r="K143" s="9"/>
      <c r="L143" s="9"/>
    </row>
    <row r="144" spans="1:12" ht="12.75">
      <c r="A144" s="10"/>
      <c r="B144" s="15"/>
      <c r="C144" s="10"/>
      <c r="D144" s="33"/>
      <c r="E144" s="22"/>
      <c r="F144" s="8"/>
      <c r="H144" s="32"/>
      <c r="I144" s="32"/>
      <c r="J144" s="32"/>
      <c r="K144" s="32"/>
      <c r="L144" s="32"/>
    </row>
    <row r="145" spans="1:12" ht="12.75">
      <c r="A145" s="10"/>
      <c r="B145" s="15"/>
      <c r="C145" s="10"/>
      <c r="D145" s="29"/>
      <c r="E145" s="22"/>
      <c r="F145" s="8"/>
      <c r="H145" s="32"/>
      <c r="I145" s="32"/>
      <c r="J145" s="32"/>
      <c r="K145" s="32"/>
      <c r="L145" s="32"/>
    </row>
    <row r="146" spans="1:12" ht="12.75">
      <c r="A146" s="10"/>
      <c r="B146" s="15"/>
      <c r="C146" s="10"/>
      <c r="D146" s="29"/>
      <c r="E146" s="22"/>
      <c r="F146" s="8"/>
      <c r="H146" s="32"/>
      <c r="I146" s="32"/>
      <c r="J146" s="32"/>
      <c r="K146" s="32"/>
      <c r="L146" s="32"/>
    </row>
    <row r="147" spans="1:12" ht="12.75">
      <c r="A147" s="10"/>
      <c r="B147" s="15"/>
      <c r="C147" s="10"/>
      <c r="D147" s="29"/>
      <c r="E147" s="22"/>
      <c r="F147" s="8"/>
      <c r="H147" s="32"/>
      <c r="I147" s="32"/>
      <c r="J147" s="32"/>
      <c r="K147" s="32"/>
      <c r="L147" s="32"/>
    </row>
    <row r="148" spans="1:12" ht="12.75">
      <c r="A148" s="10"/>
      <c r="B148" s="15"/>
      <c r="C148" s="10"/>
      <c r="D148" s="29"/>
      <c r="E148" s="22"/>
      <c r="F148" s="8"/>
      <c r="H148" s="32"/>
      <c r="I148" s="32"/>
      <c r="J148" s="32"/>
      <c r="K148" s="32"/>
      <c r="L148" s="32"/>
    </row>
    <row r="149" spans="1:12" ht="12.75">
      <c r="A149" s="1"/>
      <c r="B149" s="14"/>
      <c r="C149" s="14"/>
      <c r="D149" s="14"/>
      <c r="E149" s="2"/>
      <c r="F149" s="11"/>
      <c r="H149" s="32"/>
      <c r="I149" s="32"/>
      <c r="J149" s="32"/>
      <c r="K149" s="32"/>
      <c r="L149" s="32"/>
    </row>
    <row r="150" spans="1:12" ht="12.75">
      <c r="A150" s="1"/>
      <c r="B150" s="14"/>
      <c r="C150" s="14"/>
      <c r="D150" s="14"/>
      <c r="E150" s="2"/>
      <c r="F150" s="11"/>
      <c r="H150" s="32"/>
      <c r="I150" s="32"/>
      <c r="J150" s="32"/>
      <c r="K150" s="32"/>
      <c r="L150" s="32"/>
    </row>
    <row r="151" spans="1:12" ht="12.75">
      <c r="A151" s="1"/>
      <c r="B151" s="14"/>
      <c r="C151" s="14"/>
      <c r="D151" s="14"/>
      <c r="E151" s="2"/>
      <c r="F151" s="11"/>
      <c r="H151" s="32"/>
      <c r="I151" s="32"/>
      <c r="J151" s="32"/>
      <c r="K151" s="32"/>
      <c r="L151" s="32"/>
    </row>
    <row r="152" spans="1:12" ht="12.75">
      <c r="A152" s="1"/>
      <c r="B152" s="14"/>
      <c r="C152" s="14"/>
      <c r="D152" s="14"/>
      <c r="E152" s="2"/>
      <c r="F152" s="11"/>
      <c r="H152" s="32"/>
      <c r="I152" s="32"/>
      <c r="J152" s="32"/>
      <c r="K152" s="32"/>
      <c r="L152" s="32"/>
    </row>
    <row r="153" spans="1:12" ht="12.75">
      <c r="A153" s="1"/>
      <c r="B153" s="14"/>
      <c r="C153" s="14"/>
      <c r="D153" s="14"/>
      <c r="E153" s="2"/>
      <c r="F153" s="11"/>
      <c r="H153" s="32"/>
      <c r="I153" s="32"/>
      <c r="J153" s="32"/>
      <c r="K153" s="32"/>
      <c r="L153" s="32"/>
    </row>
    <row r="154" spans="1:11" ht="12.75">
      <c r="A154" s="1"/>
      <c r="B154" s="14"/>
      <c r="C154" s="14"/>
      <c r="D154" s="14"/>
      <c r="E154" s="2"/>
      <c r="F154" s="11"/>
      <c r="H154" s="13"/>
      <c r="I154" s="9"/>
      <c r="J154" s="9"/>
      <c r="K154" s="12"/>
    </row>
    <row r="155" spans="1:11" ht="12.75">
      <c r="A155" s="1"/>
      <c r="B155" s="14"/>
      <c r="C155" s="14"/>
      <c r="D155" s="36"/>
      <c r="E155" s="3"/>
      <c r="F155" s="14"/>
      <c r="H155" s="37"/>
      <c r="I155" s="9"/>
      <c r="J155" s="9"/>
      <c r="K155" s="38"/>
    </row>
    <row r="156" spans="1:11" ht="12.75">
      <c r="A156" s="1"/>
      <c r="B156" s="14"/>
      <c r="C156" s="14"/>
      <c r="D156" s="14"/>
      <c r="E156" s="2"/>
      <c r="F156" s="11"/>
      <c r="H156" s="9"/>
      <c r="I156" s="9"/>
      <c r="J156" s="9"/>
      <c r="K156" s="23"/>
    </row>
    <row r="157" spans="1:11" ht="12.75">
      <c r="A157" s="1"/>
      <c r="B157" s="14"/>
      <c r="C157" s="14"/>
      <c r="D157" s="3"/>
      <c r="E157" s="3"/>
      <c r="F157" s="4"/>
      <c r="I157" s="10"/>
      <c r="J157" s="27"/>
      <c r="K157" s="23"/>
    </row>
    <row r="158" spans="1:11" ht="12.75">
      <c r="A158" s="1"/>
      <c r="B158" s="14"/>
      <c r="C158" s="14"/>
      <c r="D158" s="3"/>
      <c r="E158" s="3"/>
      <c r="F158" s="4"/>
      <c r="I158" s="10"/>
      <c r="K158" s="23"/>
    </row>
    <row r="160" spans="1:5" ht="12.75">
      <c r="A160" s="1"/>
      <c r="B160" s="1"/>
      <c r="C160" s="1"/>
      <c r="D160" s="1"/>
      <c r="E160" s="1"/>
    </row>
    <row r="161" spans="1:5" ht="12.75">
      <c r="A161" s="18"/>
      <c r="B161" s="19"/>
      <c r="C161" s="1"/>
      <c r="D161" s="1"/>
      <c r="E161" s="1"/>
    </row>
    <row r="162" spans="8:12" ht="12.75">
      <c r="H162" s="5"/>
      <c r="I162" s="5"/>
      <c r="J162" s="5"/>
      <c r="K162" s="5"/>
      <c r="L162" s="5"/>
    </row>
    <row r="163" spans="1:12" ht="12.75">
      <c r="A163" s="6"/>
      <c r="B163" s="7"/>
      <c r="C163" s="7"/>
      <c r="D163" s="8"/>
      <c r="E163" s="8"/>
      <c r="F163" s="8"/>
      <c r="H163" s="37"/>
      <c r="I163" s="9"/>
      <c r="J163" s="9"/>
      <c r="K163" s="9"/>
      <c r="L163" s="9"/>
    </row>
    <row r="164" spans="1:12" ht="12.75">
      <c r="A164" s="10"/>
      <c r="B164" s="15"/>
      <c r="C164" s="10"/>
      <c r="D164" s="33"/>
      <c r="E164" s="22"/>
      <c r="F164" s="8"/>
      <c r="H164" s="32"/>
      <c r="I164" s="32"/>
      <c r="J164" s="32"/>
      <c r="K164" s="32"/>
      <c r="L164" s="32"/>
    </row>
    <row r="165" spans="1:12" ht="12.75">
      <c r="A165" s="10"/>
      <c r="B165" s="15"/>
      <c r="C165" s="10"/>
      <c r="D165" s="29"/>
      <c r="E165" s="22"/>
      <c r="F165" s="8"/>
      <c r="H165" s="32"/>
      <c r="I165" s="32"/>
      <c r="J165" s="32"/>
      <c r="K165" s="32"/>
      <c r="L165" s="32"/>
    </row>
    <row r="166" spans="1:12" ht="12.75">
      <c r="A166" s="10"/>
      <c r="B166" s="15"/>
      <c r="C166" s="10"/>
      <c r="D166" s="29"/>
      <c r="E166" s="22"/>
      <c r="F166" s="8"/>
      <c r="H166" s="32"/>
      <c r="I166" s="32"/>
      <c r="J166" s="32"/>
      <c r="K166" s="32"/>
      <c r="L166" s="32"/>
    </row>
    <row r="167" spans="1:12" ht="12.75">
      <c r="A167" s="10"/>
      <c r="B167" s="15"/>
      <c r="C167" s="10"/>
      <c r="D167" s="29"/>
      <c r="E167" s="22"/>
      <c r="F167" s="8"/>
      <c r="H167" s="32"/>
      <c r="I167" s="32"/>
      <c r="J167" s="32"/>
      <c r="K167" s="32"/>
      <c r="L167" s="32"/>
    </row>
    <row r="168" spans="1:12" ht="12.75">
      <c r="A168" s="10"/>
      <c r="B168" s="15"/>
      <c r="C168" s="10"/>
      <c r="D168" s="29"/>
      <c r="E168" s="22"/>
      <c r="F168" s="8"/>
      <c r="H168" s="32"/>
      <c r="I168" s="32"/>
      <c r="J168" s="32"/>
      <c r="K168" s="32"/>
      <c r="L168" s="32"/>
    </row>
    <row r="169" spans="1:12" ht="12.75">
      <c r="A169" s="10"/>
      <c r="B169" s="15"/>
      <c r="C169" s="10"/>
      <c r="D169" s="33"/>
      <c r="E169" s="22"/>
      <c r="F169" s="11"/>
      <c r="H169" s="32"/>
      <c r="I169" s="32"/>
      <c r="J169" s="32"/>
      <c r="K169" s="32"/>
      <c r="L169" s="32"/>
    </row>
    <row r="170" spans="1:12" ht="12.75">
      <c r="A170" s="1"/>
      <c r="B170" s="14"/>
      <c r="C170" s="14"/>
      <c r="D170" s="14"/>
      <c r="E170" s="2"/>
      <c r="F170" s="11"/>
      <c r="H170" s="32"/>
      <c r="I170" s="32"/>
      <c r="J170" s="32"/>
      <c r="K170" s="32"/>
      <c r="L170" s="32"/>
    </row>
    <row r="171" spans="1:12" ht="12.75">
      <c r="A171" s="1"/>
      <c r="B171" s="14"/>
      <c r="C171" s="14"/>
      <c r="D171" s="14"/>
      <c r="E171" s="2"/>
      <c r="F171" s="11"/>
      <c r="H171" s="32"/>
      <c r="I171" s="32"/>
      <c r="J171" s="32"/>
      <c r="K171" s="32"/>
      <c r="L171" s="32"/>
    </row>
    <row r="172" spans="1:12" ht="12.75">
      <c r="A172" s="1"/>
      <c r="B172" s="14"/>
      <c r="C172" s="14"/>
      <c r="D172" s="14"/>
      <c r="E172" s="2"/>
      <c r="F172" s="11"/>
      <c r="H172" s="32"/>
      <c r="I172" s="32"/>
      <c r="J172" s="32"/>
      <c r="K172" s="32"/>
      <c r="L172" s="32"/>
    </row>
    <row r="173" spans="1:12" ht="12.75">
      <c r="A173" s="1"/>
      <c r="B173" s="14"/>
      <c r="C173" s="14"/>
      <c r="D173" s="14"/>
      <c r="E173" s="2"/>
      <c r="F173" s="11"/>
      <c r="H173" s="32"/>
      <c r="I173" s="32"/>
      <c r="J173" s="32"/>
      <c r="K173" s="32"/>
      <c r="L173" s="32"/>
    </row>
    <row r="174" spans="1:11" ht="12.75">
      <c r="A174" s="1"/>
      <c r="B174" s="14"/>
      <c r="C174" s="14"/>
      <c r="D174" s="14"/>
      <c r="E174" s="2"/>
      <c r="F174" s="11"/>
      <c r="H174" s="13"/>
      <c r="I174" s="9"/>
      <c r="J174" s="9"/>
      <c r="K174" s="12"/>
    </row>
    <row r="175" spans="1:11" ht="12.75">
      <c r="A175" s="1"/>
      <c r="B175" s="14"/>
      <c r="C175" s="14"/>
      <c r="D175" s="36"/>
      <c r="E175" s="3"/>
      <c r="F175" s="14"/>
      <c r="H175" s="37"/>
      <c r="I175" s="9"/>
      <c r="J175" s="9"/>
      <c r="K175" s="38"/>
    </row>
    <row r="176" spans="1:11" ht="12.75">
      <c r="A176" s="1"/>
      <c r="B176" s="14"/>
      <c r="C176" s="14"/>
      <c r="D176" s="14"/>
      <c r="E176" s="2"/>
      <c r="F176" s="11"/>
      <c r="H176" s="9"/>
      <c r="I176" s="9"/>
      <c r="J176" s="9"/>
      <c r="K176" s="23"/>
    </row>
    <row r="177" spans="1:11" ht="12.75">
      <c r="A177" s="1"/>
      <c r="B177" s="14"/>
      <c r="C177" s="14"/>
      <c r="D177" s="3"/>
      <c r="E177" s="3"/>
      <c r="F177" s="4"/>
      <c r="I177" s="10"/>
      <c r="J177" s="27"/>
      <c r="K177" s="23"/>
    </row>
    <row r="178" spans="1:11" ht="12.75">
      <c r="A178" s="1"/>
      <c r="B178" s="14"/>
      <c r="C178" s="14"/>
      <c r="D178" s="3"/>
      <c r="E178" s="3"/>
      <c r="F178" s="4"/>
      <c r="I178" s="10"/>
      <c r="K178" s="23"/>
    </row>
    <row r="180" spans="1:5" ht="12.75">
      <c r="A180" s="1"/>
      <c r="B180" s="1"/>
      <c r="C180" s="1"/>
      <c r="D180" s="1"/>
      <c r="E180" s="1"/>
    </row>
    <row r="181" spans="1:5" ht="12.75">
      <c r="A181" s="18"/>
      <c r="B181" s="19"/>
      <c r="C181" s="1"/>
      <c r="D181" s="1"/>
      <c r="E181" s="21"/>
    </row>
    <row r="182" spans="8:12" ht="12.75">
      <c r="H182" s="5"/>
      <c r="I182" s="5"/>
      <c r="J182" s="5"/>
      <c r="K182" s="5"/>
      <c r="L182" s="5"/>
    </row>
    <row r="183" spans="1:12" ht="12.75">
      <c r="A183" s="6"/>
      <c r="B183" s="7"/>
      <c r="C183" s="7"/>
      <c r="D183" s="8"/>
      <c r="E183" s="8"/>
      <c r="F183" s="8"/>
      <c r="H183" s="37"/>
      <c r="I183" s="9"/>
      <c r="J183" s="9"/>
      <c r="K183" s="9"/>
      <c r="L183" s="9"/>
    </row>
    <row r="184" spans="1:12" ht="12.75">
      <c r="A184" s="10"/>
      <c r="B184" s="15"/>
      <c r="C184" s="10"/>
      <c r="D184" s="33"/>
      <c r="E184" s="22"/>
      <c r="F184" s="8"/>
      <c r="H184" s="32"/>
      <c r="I184" s="32"/>
      <c r="J184" s="32"/>
      <c r="K184" s="32"/>
      <c r="L184" s="32"/>
    </row>
    <row r="185" spans="1:12" ht="12.75">
      <c r="A185" s="10"/>
      <c r="B185" s="15"/>
      <c r="C185" s="10"/>
      <c r="D185" s="33"/>
      <c r="E185" s="22"/>
      <c r="F185" s="8"/>
      <c r="H185" s="32"/>
      <c r="I185" s="32"/>
      <c r="J185" s="32"/>
      <c r="K185" s="32"/>
      <c r="L185" s="32"/>
    </row>
    <row r="186" spans="1:12" ht="12.75">
      <c r="A186" s="10"/>
      <c r="B186" s="15"/>
      <c r="C186" s="10"/>
      <c r="D186" s="33"/>
      <c r="E186" s="22"/>
      <c r="F186" s="8"/>
      <c r="H186" s="32"/>
      <c r="I186" s="32"/>
      <c r="J186" s="32"/>
      <c r="K186" s="32"/>
      <c r="L186" s="32"/>
    </row>
    <row r="187" spans="1:12" ht="12.75">
      <c r="A187" s="10"/>
      <c r="B187" s="15"/>
      <c r="C187" s="10"/>
      <c r="D187" s="33"/>
      <c r="E187" s="22"/>
      <c r="F187" s="8"/>
      <c r="H187" s="32"/>
      <c r="I187" s="32"/>
      <c r="J187" s="32"/>
      <c r="K187" s="32"/>
      <c r="L187" s="32"/>
    </row>
    <row r="188" spans="1:12" ht="12.75">
      <c r="A188" s="10"/>
      <c r="B188" s="15"/>
      <c r="C188" s="10"/>
      <c r="D188" s="33"/>
      <c r="E188" s="22"/>
      <c r="F188" s="8"/>
      <c r="H188" s="32"/>
      <c r="I188" s="32"/>
      <c r="J188" s="32"/>
      <c r="K188" s="32"/>
      <c r="L188" s="32"/>
    </row>
    <row r="189" spans="1:12" ht="12.75">
      <c r="A189" s="1"/>
      <c r="B189" s="14"/>
      <c r="C189" s="14"/>
      <c r="D189" s="14"/>
      <c r="E189" s="2"/>
      <c r="F189" s="11"/>
      <c r="H189" s="32"/>
      <c r="I189" s="32"/>
      <c r="J189" s="32"/>
      <c r="K189" s="32"/>
      <c r="L189" s="32"/>
    </row>
    <row r="190" spans="6:12" ht="12.75">
      <c r="F190" s="11"/>
      <c r="H190" s="32"/>
      <c r="I190" s="32"/>
      <c r="J190" s="32"/>
      <c r="K190" s="32"/>
      <c r="L190" s="32"/>
    </row>
    <row r="191" spans="1:12" ht="12.75">
      <c r="A191" s="1"/>
      <c r="B191" s="14"/>
      <c r="C191" s="14"/>
      <c r="D191" s="14"/>
      <c r="E191" s="2"/>
      <c r="F191" s="11"/>
      <c r="H191" s="32"/>
      <c r="I191" s="32"/>
      <c r="J191" s="32"/>
      <c r="K191" s="32"/>
      <c r="L191" s="32"/>
    </row>
    <row r="192" spans="1:12" ht="12.75">
      <c r="A192" s="1"/>
      <c r="B192" s="14"/>
      <c r="C192" s="14"/>
      <c r="D192" s="14"/>
      <c r="E192" s="2"/>
      <c r="F192" s="11"/>
      <c r="H192" s="32"/>
      <c r="I192" s="32"/>
      <c r="J192" s="32"/>
      <c r="K192" s="32"/>
      <c r="L192" s="32"/>
    </row>
    <row r="193" spans="1:12" ht="12.75">
      <c r="A193" s="1"/>
      <c r="B193" s="14"/>
      <c r="C193" s="14"/>
      <c r="D193" s="14"/>
      <c r="E193" s="2"/>
      <c r="F193" s="11"/>
      <c r="H193" s="32"/>
      <c r="I193" s="32"/>
      <c r="J193" s="32"/>
      <c r="K193" s="32"/>
      <c r="L193" s="32"/>
    </row>
    <row r="194" spans="1:11" ht="12.75">
      <c r="A194" s="1"/>
      <c r="B194" s="14"/>
      <c r="C194" s="14"/>
      <c r="D194" s="14"/>
      <c r="E194" s="2"/>
      <c r="F194" s="11"/>
      <c r="H194" s="13"/>
      <c r="I194" s="9"/>
      <c r="J194" s="9"/>
      <c r="K194" s="12"/>
    </row>
    <row r="195" spans="1:11" ht="12.75">
      <c r="A195" s="1"/>
      <c r="B195" s="14"/>
      <c r="C195" s="14"/>
      <c r="D195" s="36"/>
      <c r="E195" s="3"/>
      <c r="F195" s="14"/>
      <c r="H195" s="37"/>
      <c r="I195" s="9"/>
      <c r="J195" s="9"/>
      <c r="K195" s="38"/>
    </row>
    <row r="196" spans="1:11" ht="12.75">
      <c r="A196" s="1"/>
      <c r="B196" s="14"/>
      <c r="C196" s="14"/>
      <c r="D196" s="14"/>
      <c r="E196" s="2"/>
      <c r="F196" s="11"/>
      <c r="H196" s="9"/>
      <c r="I196" s="9"/>
      <c r="J196" s="9"/>
      <c r="K196" s="23"/>
    </row>
    <row r="197" spans="1:11" ht="12.75">
      <c r="A197" s="1"/>
      <c r="B197" s="14"/>
      <c r="C197" s="14"/>
      <c r="D197" s="3"/>
      <c r="E197" s="3"/>
      <c r="F197" s="4"/>
      <c r="I197" s="10"/>
      <c r="J197" s="27"/>
      <c r="K197" s="23"/>
    </row>
    <row r="198" spans="1:11" ht="12.75">
      <c r="A198" s="1"/>
      <c r="B198" s="14"/>
      <c r="C198" s="14"/>
      <c r="D198" s="3"/>
      <c r="E198" s="3"/>
      <c r="F198" s="4"/>
      <c r="I198" s="10"/>
      <c r="K198" s="23"/>
    </row>
    <row r="200" spans="1:5" ht="12.75">
      <c r="A200" s="1"/>
      <c r="B200" s="1"/>
      <c r="C200" s="1"/>
      <c r="D200" s="1"/>
      <c r="E200" s="1"/>
    </row>
    <row r="201" spans="1:5" ht="12.75">
      <c r="A201" s="18"/>
      <c r="B201" s="19"/>
      <c r="C201" s="1"/>
      <c r="D201" s="1"/>
      <c r="E201" s="21"/>
    </row>
    <row r="202" spans="8:12" ht="12.75">
      <c r="H202" s="5"/>
      <c r="I202" s="5"/>
      <c r="J202" s="5"/>
      <c r="K202" s="5"/>
      <c r="L202" s="5"/>
    </row>
    <row r="203" spans="1:12" ht="12.75">
      <c r="A203" s="6"/>
      <c r="B203" s="7"/>
      <c r="C203" s="7"/>
      <c r="D203" s="8"/>
      <c r="E203" s="8"/>
      <c r="F203" s="8"/>
      <c r="H203" s="37"/>
      <c r="I203" s="9"/>
      <c r="J203" s="9"/>
      <c r="K203" s="9"/>
      <c r="L203" s="9"/>
    </row>
    <row r="204" spans="1:12" ht="12.75">
      <c r="A204" s="10"/>
      <c r="B204" s="15"/>
      <c r="C204" s="10"/>
      <c r="D204" s="33"/>
      <c r="E204" s="22"/>
      <c r="F204" s="8"/>
      <c r="H204" s="32"/>
      <c r="I204" s="32"/>
      <c r="J204" s="32"/>
      <c r="K204" s="32"/>
      <c r="L204" s="32"/>
    </row>
    <row r="205" spans="1:12" ht="12.75">
      <c r="A205" s="10"/>
      <c r="B205" s="15"/>
      <c r="C205" s="10"/>
      <c r="D205" s="29"/>
      <c r="E205" s="22"/>
      <c r="F205" s="8"/>
      <c r="H205" s="32"/>
      <c r="I205" s="32"/>
      <c r="J205" s="32"/>
      <c r="K205" s="32"/>
      <c r="L205" s="32"/>
    </row>
    <row r="206" spans="1:12" ht="12.75">
      <c r="A206" s="10"/>
      <c r="B206" s="15"/>
      <c r="C206" s="10"/>
      <c r="D206" s="29"/>
      <c r="E206" s="22"/>
      <c r="F206" s="8"/>
      <c r="H206" s="32"/>
      <c r="I206" s="32"/>
      <c r="J206" s="32"/>
      <c r="K206" s="32"/>
      <c r="L206" s="32"/>
    </row>
    <row r="207" spans="1:12" ht="12.75">
      <c r="A207" s="10"/>
      <c r="B207" s="15"/>
      <c r="C207" s="10"/>
      <c r="D207" s="29"/>
      <c r="E207" s="22"/>
      <c r="F207" s="8"/>
      <c r="H207" s="32"/>
      <c r="I207" s="32"/>
      <c r="J207" s="32"/>
      <c r="K207" s="32"/>
      <c r="L207" s="32"/>
    </row>
    <row r="208" spans="1:12" ht="12.75">
      <c r="A208" s="10"/>
      <c r="B208" s="15"/>
      <c r="C208" s="10"/>
      <c r="D208" s="29"/>
      <c r="E208" s="22"/>
      <c r="F208" s="8"/>
      <c r="H208" s="32"/>
      <c r="I208" s="32"/>
      <c r="J208" s="32"/>
      <c r="K208" s="32"/>
      <c r="L208" s="32"/>
    </row>
    <row r="209" spans="1:12" ht="12.75">
      <c r="A209" s="10"/>
      <c r="B209" s="15"/>
      <c r="C209" s="10"/>
      <c r="D209" s="33"/>
      <c r="E209" s="22"/>
      <c r="F209" s="11"/>
      <c r="H209" s="32"/>
      <c r="I209" s="32"/>
      <c r="J209" s="32"/>
      <c r="K209" s="32"/>
      <c r="L209" s="32"/>
    </row>
    <row r="210" spans="1:12" ht="12.75">
      <c r="A210" s="1"/>
      <c r="B210" s="14"/>
      <c r="C210" s="14"/>
      <c r="D210" s="14"/>
      <c r="E210" s="2"/>
      <c r="F210" s="11"/>
      <c r="H210" s="32"/>
      <c r="I210" s="32"/>
      <c r="J210" s="32"/>
      <c r="K210" s="32"/>
      <c r="L210" s="32"/>
    </row>
    <row r="211" spans="1:12" ht="12.75">
      <c r="A211" s="1"/>
      <c r="B211" s="14"/>
      <c r="C211" s="14"/>
      <c r="D211" s="14"/>
      <c r="E211" s="2"/>
      <c r="F211" s="11"/>
      <c r="H211" s="32"/>
      <c r="I211" s="32"/>
      <c r="J211" s="32"/>
      <c r="K211" s="32"/>
      <c r="L211" s="32"/>
    </row>
    <row r="212" spans="1:12" ht="12.75">
      <c r="A212" s="1"/>
      <c r="B212" s="14"/>
      <c r="C212" s="14"/>
      <c r="D212" s="14"/>
      <c r="E212" s="2"/>
      <c r="F212" s="11"/>
      <c r="H212" s="32"/>
      <c r="I212" s="32"/>
      <c r="J212" s="32"/>
      <c r="K212" s="32"/>
      <c r="L212" s="32"/>
    </row>
    <row r="213" spans="1:12" ht="12.75">
      <c r="A213" s="1"/>
      <c r="B213" s="14"/>
      <c r="C213" s="14"/>
      <c r="D213" s="14"/>
      <c r="E213" s="2"/>
      <c r="F213" s="11"/>
      <c r="H213" s="32"/>
      <c r="I213" s="32"/>
      <c r="J213" s="32"/>
      <c r="K213" s="32"/>
      <c r="L213" s="32"/>
    </row>
    <row r="214" spans="1:11" ht="12.75">
      <c r="A214" s="1"/>
      <c r="B214" s="14"/>
      <c r="C214" s="14"/>
      <c r="D214" s="14"/>
      <c r="E214" s="2"/>
      <c r="F214" s="11"/>
      <c r="H214" s="13"/>
      <c r="I214" s="9"/>
      <c r="J214" s="9"/>
      <c r="K214" s="12"/>
    </row>
    <row r="215" spans="1:11" ht="12.75">
      <c r="A215" s="1"/>
      <c r="B215" s="14"/>
      <c r="C215" s="14"/>
      <c r="D215" s="36"/>
      <c r="E215" s="3"/>
      <c r="F215" s="14"/>
      <c r="H215" s="37"/>
      <c r="I215" s="9"/>
      <c r="J215" s="9"/>
      <c r="K215" s="38"/>
    </row>
    <row r="216" spans="1:11" ht="12.75">
      <c r="A216" s="1"/>
      <c r="B216" s="14"/>
      <c r="C216" s="14"/>
      <c r="D216" s="14"/>
      <c r="E216" s="2"/>
      <c r="F216" s="11"/>
      <c r="H216" s="9"/>
      <c r="I216" s="9"/>
      <c r="J216" s="9"/>
      <c r="K216" s="23"/>
    </row>
    <row r="217" spans="1:11" ht="12.75">
      <c r="A217" s="1"/>
      <c r="B217" s="14"/>
      <c r="C217" s="14"/>
      <c r="D217" s="3"/>
      <c r="E217" s="3"/>
      <c r="F217" s="4"/>
      <c r="I217" s="10"/>
      <c r="J217" s="27"/>
      <c r="K217" s="23"/>
    </row>
    <row r="218" spans="1:11" ht="12.75">
      <c r="A218" s="1"/>
      <c r="B218" s="14"/>
      <c r="C218" s="14"/>
      <c r="D218" s="3"/>
      <c r="E218" s="3"/>
      <c r="F218" s="4"/>
      <c r="I218" s="10"/>
      <c r="K218" s="23"/>
    </row>
    <row r="220" spans="1:5" ht="12.75">
      <c r="A220" s="1"/>
      <c r="B220" s="1"/>
      <c r="C220" s="1"/>
      <c r="D220" s="1"/>
      <c r="E220" s="1"/>
    </row>
    <row r="221" spans="1:5" ht="12.75">
      <c r="A221" s="18"/>
      <c r="B221" s="19"/>
      <c r="C221" s="1"/>
      <c r="D221" s="1"/>
      <c r="E221" s="21"/>
    </row>
    <row r="222" spans="8:12" ht="12.75">
      <c r="H222" s="5"/>
      <c r="I222" s="5"/>
      <c r="J222" s="5"/>
      <c r="K222" s="5"/>
      <c r="L222" s="5"/>
    </row>
    <row r="223" spans="1:12" ht="12.75">
      <c r="A223" s="6"/>
      <c r="B223" s="7"/>
      <c r="C223" s="7"/>
      <c r="D223" s="8"/>
      <c r="E223" s="8"/>
      <c r="F223" s="8"/>
      <c r="H223" s="37"/>
      <c r="I223" s="9"/>
      <c r="J223" s="9"/>
      <c r="K223" s="9"/>
      <c r="L223" s="9"/>
    </row>
    <row r="224" spans="1:12" ht="12.75">
      <c r="A224" s="10"/>
      <c r="B224" s="15"/>
      <c r="C224" s="10"/>
      <c r="D224" s="33"/>
      <c r="E224" s="22"/>
      <c r="F224" s="8"/>
      <c r="H224" s="32"/>
      <c r="I224" s="32"/>
      <c r="J224" s="32"/>
      <c r="K224" s="32"/>
      <c r="L224" s="32"/>
    </row>
    <row r="225" spans="1:12" ht="12.75">
      <c r="A225" s="10"/>
      <c r="B225" s="15"/>
      <c r="C225" s="10"/>
      <c r="D225" s="33"/>
      <c r="E225" s="22"/>
      <c r="F225" s="8"/>
      <c r="H225" s="32"/>
      <c r="I225" s="32"/>
      <c r="J225" s="32"/>
      <c r="K225" s="32"/>
      <c r="L225" s="32"/>
    </row>
    <row r="226" spans="1:12" ht="12.75">
      <c r="A226" s="10"/>
      <c r="B226" s="15"/>
      <c r="C226" s="10"/>
      <c r="D226" s="33"/>
      <c r="E226" s="22"/>
      <c r="F226" s="8"/>
      <c r="H226" s="32"/>
      <c r="I226" s="32"/>
      <c r="J226" s="32"/>
      <c r="K226" s="32"/>
      <c r="L226" s="32"/>
    </row>
    <row r="227" spans="1:12" ht="12.75">
      <c r="A227" s="10"/>
      <c r="B227" s="15"/>
      <c r="C227" s="10"/>
      <c r="D227" s="33"/>
      <c r="E227" s="22"/>
      <c r="F227" s="8"/>
      <c r="H227" s="32"/>
      <c r="I227" s="32"/>
      <c r="J227" s="32"/>
      <c r="K227" s="32"/>
      <c r="L227" s="32"/>
    </row>
    <row r="228" spans="1:12" ht="12.75">
      <c r="A228" s="10"/>
      <c r="B228" s="15"/>
      <c r="C228" s="10"/>
      <c r="D228" s="33"/>
      <c r="E228" s="22"/>
      <c r="F228" s="8"/>
      <c r="H228" s="32"/>
      <c r="I228" s="32"/>
      <c r="J228" s="32"/>
      <c r="K228" s="32"/>
      <c r="L228" s="32"/>
    </row>
    <row r="229" spans="1:12" ht="12.75">
      <c r="A229" s="1"/>
      <c r="B229" s="14"/>
      <c r="C229" s="14"/>
      <c r="D229" s="14"/>
      <c r="E229" s="2"/>
      <c r="F229" s="11"/>
      <c r="H229" s="32"/>
      <c r="I229" s="32"/>
      <c r="J229" s="32"/>
      <c r="K229" s="32"/>
      <c r="L229" s="32"/>
    </row>
    <row r="230" spans="6:12" ht="12.75">
      <c r="F230" s="11"/>
      <c r="H230" s="32"/>
      <c r="I230" s="32"/>
      <c r="J230" s="32"/>
      <c r="K230" s="32"/>
      <c r="L230" s="32"/>
    </row>
    <row r="231" spans="1:12" ht="12.75">
      <c r="A231" s="1"/>
      <c r="B231" s="14"/>
      <c r="C231" s="14"/>
      <c r="D231" s="14"/>
      <c r="E231" s="2"/>
      <c r="F231" s="11"/>
      <c r="H231" s="32"/>
      <c r="I231" s="32"/>
      <c r="J231" s="32"/>
      <c r="K231" s="32"/>
      <c r="L231" s="32"/>
    </row>
    <row r="232" spans="1:12" ht="12.75">
      <c r="A232" s="1"/>
      <c r="B232" s="14"/>
      <c r="C232" s="14"/>
      <c r="D232" s="14"/>
      <c r="E232" s="2"/>
      <c r="F232" s="11"/>
      <c r="H232" s="32"/>
      <c r="I232" s="32"/>
      <c r="J232" s="32"/>
      <c r="K232" s="32"/>
      <c r="L232" s="32"/>
    </row>
    <row r="233" spans="1:12" ht="12.75">
      <c r="A233" s="1"/>
      <c r="B233" s="14"/>
      <c r="C233" s="14"/>
      <c r="D233" s="14"/>
      <c r="E233" s="2"/>
      <c r="F233" s="11"/>
      <c r="H233" s="32"/>
      <c r="I233" s="32"/>
      <c r="J233" s="32"/>
      <c r="K233" s="32"/>
      <c r="L233" s="32"/>
    </row>
    <row r="234" spans="1:11" ht="12.75">
      <c r="A234" s="1"/>
      <c r="B234" s="14"/>
      <c r="C234" s="14"/>
      <c r="D234" s="14"/>
      <c r="E234" s="2"/>
      <c r="F234" s="11"/>
      <c r="H234" s="13"/>
      <c r="I234" s="9"/>
      <c r="J234" s="9"/>
      <c r="K234" s="12"/>
    </row>
    <row r="235" spans="1:11" ht="12.75">
      <c r="A235" s="1"/>
      <c r="B235" s="14"/>
      <c r="C235" s="14"/>
      <c r="D235" s="36"/>
      <c r="E235" s="3"/>
      <c r="F235" s="14"/>
      <c r="H235" s="37"/>
      <c r="I235" s="9"/>
      <c r="J235" s="9"/>
      <c r="K235" s="38"/>
    </row>
    <row r="237" spans="1:5" ht="12.75">
      <c r="A237" s="1"/>
      <c r="B237" s="1"/>
      <c r="C237" s="1"/>
      <c r="D237" s="1"/>
      <c r="E237" s="1"/>
    </row>
    <row r="238" spans="1:5" ht="12.75">
      <c r="A238" s="18"/>
      <c r="B238" s="19"/>
      <c r="C238" s="1"/>
      <c r="D238" s="1"/>
      <c r="E238" s="21"/>
    </row>
    <row r="239" spans="8:12" ht="12.75">
      <c r="H239" s="5"/>
      <c r="I239" s="5"/>
      <c r="J239" s="5"/>
      <c r="K239" s="5"/>
      <c r="L239" s="5"/>
    </row>
    <row r="240" spans="1:12" ht="12.75">
      <c r="A240" s="6"/>
      <c r="B240" s="7"/>
      <c r="C240" s="7"/>
      <c r="D240" s="8"/>
      <c r="E240" s="8"/>
      <c r="F240" s="8"/>
      <c r="H240" s="37"/>
      <c r="I240" s="9"/>
      <c r="J240" s="9"/>
      <c r="K240" s="9"/>
      <c r="L240" s="9"/>
    </row>
    <row r="241" spans="1:12" ht="12.75">
      <c r="A241" s="10"/>
      <c r="B241" s="15"/>
      <c r="C241" s="10"/>
      <c r="D241" s="33"/>
      <c r="E241" s="22"/>
      <c r="F241" s="8"/>
      <c r="H241" s="32"/>
      <c r="I241" s="32"/>
      <c r="J241" s="32"/>
      <c r="K241" s="32"/>
      <c r="L241" s="32"/>
    </row>
    <row r="242" spans="1:12" ht="12.75">
      <c r="A242" s="10"/>
      <c r="B242" s="15"/>
      <c r="C242" s="10"/>
      <c r="D242" s="33"/>
      <c r="E242" s="22"/>
      <c r="F242" s="8"/>
      <c r="H242" s="32"/>
      <c r="I242" s="32"/>
      <c r="J242" s="32"/>
      <c r="K242" s="32"/>
      <c r="L242" s="32"/>
    </row>
    <row r="243" spans="1:12" ht="12.75">
      <c r="A243" s="10"/>
      <c r="B243" s="15"/>
      <c r="C243" s="10"/>
      <c r="D243" s="33"/>
      <c r="E243" s="22"/>
      <c r="F243" s="8"/>
      <c r="H243" s="32"/>
      <c r="I243" s="32"/>
      <c r="J243" s="32"/>
      <c r="K243" s="32"/>
      <c r="L243" s="32"/>
    </row>
    <row r="244" spans="1:12" ht="12.75">
      <c r="A244" s="10"/>
      <c r="B244" s="15"/>
      <c r="C244" s="10"/>
      <c r="D244" s="33"/>
      <c r="E244" s="22"/>
      <c r="F244" s="8"/>
      <c r="H244" s="32"/>
      <c r="I244" s="32"/>
      <c r="J244" s="32"/>
      <c r="K244" s="32"/>
      <c r="L244" s="32"/>
    </row>
    <row r="245" spans="1:12" ht="12.75">
      <c r="A245" s="10"/>
      <c r="B245" s="15"/>
      <c r="C245" s="10"/>
      <c r="D245" s="33"/>
      <c r="E245" s="22"/>
      <c r="F245" s="8"/>
      <c r="H245" s="32"/>
      <c r="I245" s="32"/>
      <c r="J245" s="32"/>
      <c r="K245" s="32"/>
      <c r="L245" s="32"/>
    </row>
    <row r="246" spans="1:12" ht="12.75">
      <c r="A246" s="1"/>
      <c r="B246" s="14"/>
      <c r="C246" s="14"/>
      <c r="D246" s="14"/>
      <c r="E246" s="2"/>
      <c r="F246" s="11"/>
      <c r="H246" s="32"/>
      <c r="I246" s="32"/>
      <c r="J246" s="32"/>
      <c r="K246" s="32"/>
      <c r="L246" s="32"/>
    </row>
    <row r="247" spans="6:12" ht="12.75">
      <c r="F247" s="11"/>
      <c r="H247" s="32"/>
      <c r="I247" s="32"/>
      <c r="J247" s="32"/>
      <c r="K247" s="32"/>
      <c r="L247" s="32"/>
    </row>
    <row r="248" spans="1:12" ht="12.75">
      <c r="A248" s="1"/>
      <c r="B248" s="14"/>
      <c r="C248" s="14"/>
      <c r="D248" s="14"/>
      <c r="E248" s="2"/>
      <c r="F248" s="11"/>
      <c r="H248" s="32"/>
      <c r="I248" s="32"/>
      <c r="J248" s="32"/>
      <c r="K248" s="32"/>
      <c r="L248" s="32"/>
    </row>
    <row r="249" spans="1:12" ht="12.75">
      <c r="A249" s="1"/>
      <c r="B249" s="14"/>
      <c r="C249" s="14"/>
      <c r="D249" s="14"/>
      <c r="E249" s="2"/>
      <c r="F249" s="11"/>
      <c r="H249" s="32"/>
      <c r="I249" s="32"/>
      <c r="J249" s="32"/>
      <c r="K249" s="32"/>
      <c r="L249" s="32"/>
    </row>
    <row r="250" spans="1:12" ht="12.75">
      <c r="A250" s="1"/>
      <c r="B250" s="14"/>
      <c r="C250" s="14"/>
      <c r="D250" s="14"/>
      <c r="E250" s="2"/>
      <c r="F250" s="11"/>
      <c r="H250" s="32"/>
      <c r="I250" s="32"/>
      <c r="J250" s="32"/>
      <c r="K250" s="32"/>
      <c r="L250" s="32"/>
    </row>
    <row r="251" spans="1:11" ht="12.75">
      <c r="A251" s="1"/>
      <c r="B251" s="14"/>
      <c r="C251" s="14"/>
      <c r="D251" s="14"/>
      <c r="E251" s="2"/>
      <c r="F251" s="11"/>
      <c r="H251" s="13"/>
      <c r="I251" s="9"/>
      <c r="J251" s="9"/>
      <c r="K251" s="12"/>
    </row>
    <row r="252" spans="1:11" ht="12.75">
      <c r="A252" s="1"/>
      <c r="B252" s="14"/>
      <c r="C252" s="14"/>
      <c r="D252" s="36"/>
      <c r="E252" s="3"/>
      <c r="F252" s="14"/>
      <c r="H252" s="37"/>
      <c r="I252" s="9"/>
      <c r="J252" s="9"/>
      <c r="K252" s="38"/>
    </row>
    <row r="254" spans="1:5" ht="12.75">
      <c r="A254" s="1"/>
      <c r="B254" s="1"/>
      <c r="C254" s="1"/>
      <c r="D254" s="1"/>
      <c r="E254" s="1"/>
    </row>
    <row r="255" spans="1:5" ht="12.75">
      <c r="A255" s="18"/>
      <c r="B255" s="19"/>
      <c r="C255" s="1"/>
      <c r="D255" s="1"/>
      <c r="E255" s="21"/>
    </row>
    <row r="256" spans="8:12" ht="12.75">
      <c r="H256" s="5"/>
      <c r="I256" s="5"/>
      <c r="J256" s="5"/>
      <c r="K256" s="5"/>
      <c r="L256" s="5"/>
    </row>
    <row r="257" spans="1:12" ht="12.75">
      <c r="A257" s="6"/>
      <c r="B257" s="7"/>
      <c r="C257" s="7"/>
      <c r="D257" s="8"/>
      <c r="E257" s="8"/>
      <c r="F257" s="8"/>
      <c r="H257" s="37"/>
      <c r="I257" s="9"/>
      <c r="J257" s="9"/>
      <c r="K257" s="9"/>
      <c r="L257" s="9"/>
    </row>
    <row r="258" spans="1:12" ht="12.75">
      <c r="A258" s="10"/>
      <c r="B258" s="15"/>
      <c r="C258" s="10"/>
      <c r="D258" s="33"/>
      <c r="E258" s="22"/>
      <c r="F258" s="8"/>
      <c r="H258" s="32"/>
      <c r="I258" s="32"/>
      <c r="J258" s="32"/>
      <c r="K258" s="32"/>
      <c r="L258" s="32"/>
    </row>
    <row r="259" spans="1:12" ht="12.75">
      <c r="A259" s="10"/>
      <c r="B259" s="15"/>
      <c r="C259" s="10"/>
      <c r="D259" s="33"/>
      <c r="E259" s="22"/>
      <c r="F259" s="8"/>
      <c r="H259" s="32"/>
      <c r="I259" s="32"/>
      <c r="J259" s="32"/>
      <c r="K259" s="32"/>
      <c r="L259" s="32"/>
    </row>
    <row r="260" spans="1:12" ht="12.75">
      <c r="A260" s="10"/>
      <c r="B260" s="15"/>
      <c r="C260" s="10"/>
      <c r="D260" s="33"/>
      <c r="E260" s="22"/>
      <c r="F260" s="8"/>
      <c r="H260" s="32"/>
      <c r="I260" s="32"/>
      <c r="J260" s="32"/>
      <c r="K260" s="32"/>
      <c r="L260" s="32"/>
    </row>
    <row r="261" spans="1:12" ht="12.75">
      <c r="A261" s="10"/>
      <c r="B261" s="15"/>
      <c r="C261" s="10"/>
      <c r="D261" s="33"/>
      <c r="E261" s="22"/>
      <c r="F261" s="8"/>
      <c r="H261" s="32"/>
      <c r="I261" s="32"/>
      <c r="J261" s="32"/>
      <c r="K261" s="32"/>
      <c r="L261" s="32"/>
    </row>
    <row r="262" spans="1:12" ht="12.75">
      <c r="A262" s="10"/>
      <c r="B262" s="15"/>
      <c r="C262" s="10"/>
      <c r="D262" s="33"/>
      <c r="E262" s="22"/>
      <c r="F262" s="8"/>
      <c r="H262" s="32"/>
      <c r="I262" s="32"/>
      <c r="J262" s="32"/>
      <c r="K262" s="32"/>
      <c r="L262" s="32"/>
    </row>
    <row r="263" spans="1:12" ht="12.75">
      <c r="A263" s="1"/>
      <c r="B263" s="14"/>
      <c r="C263" s="14"/>
      <c r="D263" s="14"/>
      <c r="E263" s="2"/>
      <c r="F263" s="11"/>
      <c r="H263" s="32"/>
      <c r="I263" s="32"/>
      <c r="J263" s="32"/>
      <c r="K263" s="32"/>
      <c r="L263" s="32"/>
    </row>
    <row r="264" spans="6:12" ht="12.75">
      <c r="F264" s="11"/>
      <c r="H264" s="32"/>
      <c r="I264" s="32"/>
      <c r="J264" s="32"/>
      <c r="K264" s="32"/>
      <c r="L264" s="32"/>
    </row>
    <row r="265" spans="1:12" ht="12.75">
      <c r="A265" s="1"/>
      <c r="B265" s="14"/>
      <c r="C265" s="14"/>
      <c r="D265" s="14"/>
      <c r="E265" s="2"/>
      <c r="F265" s="11"/>
      <c r="H265" s="32"/>
      <c r="I265" s="32"/>
      <c r="J265" s="32"/>
      <c r="K265" s="32"/>
      <c r="L265" s="32"/>
    </row>
    <row r="266" spans="1:12" ht="12.75">
      <c r="A266" s="1"/>
      <c r="B266" s="14"/>
      <c r="C266" s="14"/>
      <c r="D266" s="14"/>
      <c r="E266" s="2"/>
      <c r="F266" s="11"/>
      <c r="H266" s="32"/>
      <c r="I266" s="32"/>
      <c r="J266" s="32"/>
      <c r="K266" s="32"/>
      <c r="L266" s="32"/>
    </row>
    <row r="267" spans="1:12" ht="12.75">
      <c r="A267" s="1"/>
      <c r="B267" s="14"/>
      <c r="C267" s="14"/>
      <c r="D267" s="14"/>
      <c r="E267" s="2"/>
      <c r="F267" s="11"/>
      <c r="H267" s="32"/>
      <c r="I267" s="32"/>
      <c r="J267" s="32"/>
      <c r="K267" s="32"/>
      <c r="L267" s="32"/>
    </row>
    <row r="268" spans="1:11" ht="12.75">
      <c r="A268" s="1"/>
      <c r="B268" s="14"/>
      <c r="C268" s="14"/>
      <c r="D268" s="14"/>
      <c r="E268" s="2"/>
      <c r="F268" s="11"/>
      <c r="H268" s="13"/>
      <c r="I268" s="9"/>
      <c r="J268" s="9"/>
      <c r="K268" s="12"/>
    </row>
    <row r="269" spans="1:11" ht="12.75">
      <c r="A269" s="1"/>
      <c r="B269" s="14"/>
      <c r="C269" s="14"/>
      <c r="D269" s="36"/>
      <c r="E269" s="3"/>
      <c r="F269" s="14"/>
      <c r="H269" s="37"/>
      <c r="I269" s="9"/>
      <c r="J269" s="9"/>
      <c r="K269" s="38"/>
    </row>
    <row r="271" spans="1:5" ht="12.75">
      <c r="A271" s="1"/>
      <c r="B271" s="1"/>
      <c r="C271" s="1"/>
      <c r="D271" s="1"/>
      <c r="E271" s="1"/>
    </row>
    <row r="272" spans="1:5" ht="12.75">
      <c r="A272" s="18"/>
      <c r="B272" s="19"/>
      <c r="C272" s="1"/>
      <c r="D272" s="1"/>
      <c r="E272" s="21"/>
    </row>
    <row r="273" spans="8:12" ht="12.75">
      <c r="H273" s="5"/>
      <c r="I273" s="5"/>
      <c r="J273" s="5"/>
      <c r="K273" s="5"/>
      <c r="L273" s="5"/>
    </row>
    <row r="274" spans="1:12" ht="12.75">
      <c r="A274" s="6"/>
      <c r="B274" s="7"/>
      <c r="C274" s="7"/>
      <c r="D274" s="8"/>
      <c r="E274" s="8"/>
      <c r="F274" s="8"/>
      <c r="H274" s="37"/>
      <c r="I274" s="9"/>
      <c r="J274" s="9"/>
      <c r="K274" s="9"/>
      <c r="L274" s="9"/>
    </row>
    <row r="275" spans="1:12" ht="12.75">
      <c r="A275" s="10"/>
      <c r="B275" s="15"/>
      <c r="C275" s="10"/>
      <c r="D275" s="33"/>
      <c r="E275" s="22"/>
      <c r="F275" s="8"/>
      <c r="H275" s="32"/>
      <c r="I275" s="32"/>
      <c r="J275" s="32"/>
      <c r="K275" s="32"/>
      <c r="L275" s="32"/>
    </row>
    <row r="276" spans="1:12" ht="12.75">
      <c r="A276" s="10"/>
      <c r="B276" s="15"/>
      <c r="C276" s="10"/>
      <c r="D276" s="33"/>
      <c r="E276" s="22"/>
      <c r="F276" s="8"/>
      <c r="H276" s="32"/>
      <c r="I276" s="32"/>
      <c r="J276" s="32"/>
      <c r="K276" s="32"/>
      <c r="L276" s="32"/>
    </row>
    <row r="277" spans="1:12" ht="12.75">
      <c r="A277" s="10"/>
      <c r="B277" s="15"/>
      <c r="C277" s="10"/>
      <c r="D277" s="33"/>
      <c r="E277" s="22"/>
      <c r="F277" s="8"/>
      <c r="H277" s="32"/>
      <c r="I277" s="32"/>
      <c r="J277" s="32"/>
      <c r="K277" s="32"/>
      <c r="L277" s="32"/>
    </row>
    <row r="278" spans="1:12" ht="12.75">
      <c r="A278" s="10"/>
      <c r="B278" s="15"/>
      <c r="C278" s="10"/>
      <c r="D278" s="33"/>
      <c r="E278" s="22"/>
      <c r="F278" s="8"/>
      <c r="H278" s="32"/>
      <c r="I278" s="32"/>
      <c r="J278" s="32"/>
      <c r="K278" s="32"/>
      <c r="L278" s="32"/>
    </row>
    <row r="279" spans="1:12" ht="12.75">
      <c r="A279" s="10"/>
      <c r="B279" s="15"/>
      <c r="C279" s="10"/>
      <c r="D279" s="33"/>
      <c r="E279" s="22"/>
      <c r="F279" s="8"/>
      <c r="H279" s="32"/>
      <c r="I279" s="32"/>
      <c r="J279" s="32"/>
      <c r="K279" s="32"/>
      <c r="L279" s="32"/>
    </row>
    <row r="280" spans="1:12" ht="12.75">
      <c r="A280" s="1"/>
      <c r="B280" s="14"/>
      <c r="C280" s="14"/>
      <c r="D280" s="14"/>
      <c r="E280" s="2"/>
      <c r="F280" s="11"/>
      <c r="H280" s="32"/>
      <c r="I280" s="32"/>
      <c r="J280" s="32"/>
      <c r="K280" s="32"/>
      <c r="L280" s="32"/>
    </row>
    <row r="281" spans="6:12" ht="12.75">
      <c r="F281" s="11"/>
      <c r="H281" s="32"/>
      <c r="I281" s="32"/>
      <c r="J281" s="32"/>
      <c r="K281" s="32"/>
      <c r="L281" s="32"/>
    </row>
    <row r="282" spans="1:12" ht="12.75">
      <c r="A282" s="1"/>
      <c r="B282" s="14"/>
      <c r="C282" s="14"/>
      <c r="D282" s="14"/>
      <c r="E282" s="2"/>
      <c r="F282" s="11"/>
      <c r="H282" s="32"/>
      <c r="I282" s="32"/>
      <c r="J282" s="32"/>
      <c r="K282" s="32"/>
      <c r="L282" s="32"/>
    </row>
    <row r="283" spans="1:12" ht="12.75">
      <c r="A283" s="1"/>
      <c r="B283" s="14"/>
      <c r="C283" s="14"/>
      <c r="D283" s="14"/>
      <c r="E283" s="2"/>
      <c r="F283" s="11"/>
      <c r="H283" s="32"/>
      <c r="I283" s="32"/>
      <c r="J283" s="32"/>
      <c r="K283" s="32"/>
      <c r="L283" s="32"/>
    </row>
    <row r="284" spans="1:12" ht="12.75">
      <c r="A284" s="1"/>
      <c r="B284" s="14"/>
      <c r="C284" s="14"/>
      <c r="D284" s="14"/>
      <c r="E284" s="2"/>
      <c r="F284" s="11"/>
      <c r="H284" s="32"/>
      <c r="I284" s="32"/>
      <c r="J284" s="32"/>
      <c r="K284" s="32"/>
      <c r="L284" s="32"/>
    </row>
    <row r="285" spans="1:11" ht="12.75">
      <c r="A285" s="1"/>
      <c r="B285" s="14"/>
      <c r="C285" s="14"/>
      <c r="D285" s="14"/>
      <c r="E285" s="2"/>
      <c r="F285" s="11"/>
      <c r="H285" s="13"/>
      <c r="I285" s="9"/>
      <c r="J285" s="9"/>
      <c r="K285" s="12"/>
    </row>
    <row r="286" spans="1:11" ht="12.75">
      <c r="A286" s="1"/>
      <c r="B286" s="14"/>
      <c r="C286" s="14"/>
      <c r="D286" s="36"/>
      <c r="E286" s="3"/>
      <c r="F286" s="14"/>
      <c r="H286" s="37"/>
      <c r="I286" s="9"/>
      <c r="J286" s="9"/>
      <c r="K286" s="38"/>
    </row>
    <row r="287" spans="1:11" ht="12.75">
      <c r="A287" s="1"/>
      <c r="B287" s="14"/>
      <c r="C287" s="14"/>
      <c r="D287" s="36"/>
      <c r="E287" s="3"/>
      <c r="F287" s="14"/>
      <c r="H287" s="37"/>
      <c r="I287" s="9"/>
      <c r="J287" s="9"/>
      <c r="K287" s="38"/>
    </row>
    <row r="288" spans="1:5" ht="12.75">
      <c r="A288" s="1"/>
      <c r="B288" s="1"/>
      <c r="C288" s="1"/>
      <c r="D288" s="1"/>
      <c r="E288" s="1"/>
    </row>
    <row r="289" spans="1:5" ht="12.75">
      <c r="A289" s="18"/>
      <c r="B289" s="19"/>
      <c r="C289" s="1"/>
      <c r="D289" s="1"/>
      <c r="E289" s="21"/>
    </row>
    <row r="290" spans="8:12" ht="12.75">
      <c r="H290" s="5"/>
      <c r="I290" s="5"/>
      <c r="J290" s="5"/>
      <c r="K290" s="5"/>
      <c r="L290" s="5"/>
    </row>
    <row r="291" spans="1:12" ht="12.75">
      <c r="A291" s="6"/>
      <c r="B291" s="7"/>
      <c r="C291" s="7"/>
      <c r="D291" s="8"/>
      <c r="E291" s="8"/>
      <c r="F291" s="8"/>
      <c r="H291" s="37"/>
      <c r="I291" s="9"/>
      <c r="J291" s="9"/>
      <c r="K291" s="9"/>
      <c r="L291" s="9"/>
    </row>
    <row r="292" spans="1:12" ht="12.75">
      <c r="A292" s="10"/>
      <c r="B292" s="15"/>
      <c r="C292" s="10"/>
      <c r="D292" s="33"/>
      <c r="E292" s="22"/>
      <c r="F292" s="8"/>
      <c r="H292" s="32"/>
      <c r="I292" s="32"/>
      <c r="J292" s="32"/>
      <c r="K292" s="32"/>
      <c r="L292" s="32"/>
    </row>
    <row r="293" spans="1:12" ht="12.75">
      <c r="A293" s="10"/>
      <c r="B293" s="15"/>
      <c r="C293" s="10"/>
      <c r="D293" s="33"/>
      <c r="E293" s="22"/>
      <c r="F293" s="8"/>
      <c r="H293" s="32"/>
      <c r="I293" s="32"/>
      <c r="J293" s="32"/>
      <c r="K293" s="32"/>
      <c r="L293" s="32"/>
    </row>
    <row r="294" spans="1:12" ht="12.75">
      <c r="A294" s="10"/>
      <c r="B294" s="15"/>
      <c r="C294" s="10"/>
      <c r="D294" s="33"/>
      <c r="E294" s="22"/>
      <c r="F294" s="8"/>
      <c r="H294" s="32"/>
      <c r="I294" s="32"/>
      <c r="J294" s="32"/>
      <c r="K294" s="32"/>
      <c r="L294" s="32"/>
    </row>
    <row r="295" spans="1:12" ht="12.75">
      <c r="A295" s="10"/>
      <c r="B295" s="15"/>
      <c r="C295" s="10"/>
      <c r="D295" s="33"/>
      <c r="E295" s="22"/>
      <c r="F295" s="8"/>
      <c r="H295" s="32"/>
      <c r="I295" s="32"/>
      <c r="J295" s="32"/>
      <c r="K295" s="32"/>
      <c r="L295" s="32"/>
    </row>
    <row r="296" spans="1:12" ht="12.75">
      <c r="A296" s="10"/>
      <c r="B296" s="15"/>
      <c r="C296" s="10"/>
      <c r="D296" s="33"/>
      <c r="E296" s="22"/>
      <c r="F296" s="8"/>
      <c r="H296" s="32"/>
      <c r="I296" s="32"/>
      <c r="J296" s="32"/>
      <c r="K296" s="32"/>
      <c r="L296" s="32"/>
    </row>
    <row r="297" spans="1:12" ht="12.75">
      <c r="A297" s="1"/>
      <c r="B297" s="14"/>
      <c r="C297" s="14"/>
      <c r="D297" s="14"/>
      <c r="E297" s="2"/>
      <c r="F297" s="11"/>
      <c r="H297" s="32"/>
      <c r="I297" s="32"/>
      <c r="J297" s="32"/>
      <c r="K297" s="32"/>
      <c r="L297" s="32"/>
    </row>
    <row r="298" spans="6:12" ht="12.75">
      <c r="F298" s="11"/>
      <c r="H298" s="32"/>
      <c r="I298" s="32"/>
      <c r="J298" s="32"/>
      <c r="K298" s="32"/>
      <c r="L298" s="32"/>
    </row>
    <row r="299" spans="1:12" ht="12.75">
      <c r="A299" s="1"/>
      <c r="B299" s="14"/>
      <c r="C299" s="14"/>
      <c r="D299" s="14"/>
      <c r="E299" s="2"/>
      <c r="F299" s="11"/>
      <c r="H299" s="32"/>
      <c r="I299" s="32"/>
      <c r="J299" s="32"/>
      <c r="K299" s="32"/>
      <c r="L299" s="32"/>
    </row>
    <row r="300" spans="1:12" ht="12.75">
      <c r="A300" s="1"/>
      <c r="B300" s="14"/>
      <c r="C300" s="14"/>
      <c r="D300" s="14"/>
      <c r="E300" s="2"/>
      <c r="F300" s="11"/>
      <c r="H300" s="32"/>
      <c r="I300" s="32"/>
      <c r="J300" s="32"/>
      <c r="K300" s="32"/>
      <c r="L300" s="32"/>
    </row>
    <row r="301" spans="1:12" ht="12.75">
      <c r="A301" s="1"/>
      <c r="B301" s="14"/>
      <c r="C301" s="14"/>
      <c r="D301" s="14"/>
      <c r="E301" s="2"/>
      <c r="F301" s="11"/>
      <c r="H301" s="32"/>
      <c r="I301" s="32"/>
      <c r="J301" s="32"/>
      <c r="K301" s="32"/>
      <c r="L301" s="32"/>
    </row>
    <row r="302" spans="1:11" ht="12.75">
      <c r="A302" s="1"/>
      <c r="B302" s="14"/>
      <c r="C302" s="14"/>
      <c r="D302" s="14"/>
      <c r="E302" s="2"/>
      <c r="F302" s="11"/>
      <c r="H302" s="13"/>
      <c r="I302" s="9"/>
      <c r="J302" s="9"/>
      <c r="K302" s="12"/>
    </row>
    <row r="303" spans="1:11" ht="12.75">
      <c r="A303" s="1"/>
      <c r="B303" s="14"/>
      <c r="C303" s="14"/>
      <c r="D303" s="36"/>
      <c r="E303" s="3"/>
      <c r="F303" s="14"/>
      <c r="H303" s="37"/>
      <c r="I303" s="9"/>
      <c r="J303" s="9"/>
      <c r="K303" s="38"/>
    </row>
    <row r="305" spans="1:5" ht="12.75">
      <c r="A305" s="1"/>
      <c r="B305" s="1"/>
      <c r="C305" s="1"/>
      <c r="D305" s="1"/>
      <c r="E305" s="1"/>
    </row>
    <row r="306" spans="1:5" ht="12.75">
      <c r="A306" s="18"/>
      <c r="B306" s="19"/>
      <c r="C306" s="1"/>
      <c r="D306" s="1"/>
      <c r="E306" s="21"/>
    </row>
    <row r="307" spans="8:12" ht="12.75">
      <c r="H307" s="5"/>
      <c r="I307" s="5"/>
      <c r="J307" s="5"/>
      <c r="K307" s="5"/>
      <c r="L307" s="5"/>
    </row>
    <row r="308" spans="1:12" ht="12.75">
      <c r="A308" s="6"/>
      <c r="B308" s="7"/>
      <c r="C308" s="7"/>
      <c r="D308" s="8"/>
      <c r="E308" s="8"/>
      <c r="F308" s="8"/>
      <c r="H308" s="37"/>
      <c r="I308" s="9"/>
      <c r="J308" s="9"/>
      <c r="K308" s="9"/>
      <c r="L308" s="9"/>
    </row>
    <row r="309" spans="1:12" ht="12.75">
      <c r="A309" s="10"/>
      <c r="B309" s="15"/>
      <c r="C309" s="10"/>
      <c r="D309" s="33"/>
      <c r="E309" s="22"/>
      <c r="F309" s="8"/>
      <c r="H309" s="32"/>
      <c r="I309" s="32"/>
      <c r="J309" s="32"/>
      <c r="K309" s="32"/>
      <c r="L309" s="32"/>
    </row>
    <row r="310" spans="1:12" ht="12.75">
      <c r="A310" s="10"/>
      <c r="B310" s="15"/>
      <c r="C310" s="10"/>
      <c r="D310" s="33"/>
      <c r="E310" s="22"/>
      <c r="F310" s="8"/>
      <c r="H310" s="32"/>
      <c r="I310" s="32"/>
      <c r="J310" s="32"/>
      <c r="K310" s="32"/>
      <c r="L310" s="32"/>
    </row>
    <row r="311" spans="1:12" ht="12.75">
      <c r="A311" s="10"/>
      <c r="B311" s="15"/>
      <c r="C311" s="10"/>
      <c r="D311" s="33"/>
      <c r="E311" s="22"/>
      <c r="F311" s="8"/>
      <c r="H311" s="32"/>
      <c r="I311" s="32"/>
      <c r="J311" s="32"/>
      <c r="K311" s="32"/>
      <c r="L311" s="32"/>
    </row>
    <row r="312" spans="1:12" ht="12.75">
      <c r="A312" s="10"/>
      <c r="B312" s="15"/>
      <c r="C312" s="10"/>
      <c r="D312" s="33"/>
      <c r="E312" s="22"/>
      <c r="F312" s="8"/>
      <c r="H312" s="32"/>
      <c r="I312" s="32"/>
      <c r="J312" s="32"/>
      <c r="K312" s="32"/>
      <c r="L312" s="32"/>
    </row>
    <row r="313" spans="1:12" ht="12.75">
      <c r="A313" s="10"/>
      <c r="B313" s="15"/>
      <c r="C313" s="10"/>
      <c r="D313" s="33"/>
      <c r="E313" s="22"/>
      <c r="F313" s="8"/>
      <c r="H313" s="32"/>
      <c r="I313" s="32"/>
      <c r="J313" s="32"/>
      <c r="K313" s="32"/>
      <c r="L313" s="32"/>
    </row>
    <row r="314" spans="1:12" ht="12.75">
      <c r="A314" s="1"/>
      <c r="B314" s="14"/>
      <c r="C314" s="14"/>
      <c r="D314" s="14"/>
      <c r="E314" s="2"/>
      <c r="F314" s="11"/>
      <c r="H314" s="32"/>
      <c r="I314" s="32"/>
      <c r="J314" s="32"/>
      <c r="K314" s="32"/>
      <c r="L314" s="32"/>
    </row>
    <row r="315" spans="6:12" ht="12.75">
      <c r="F315" s="11"/>
      <c r="H315" s="32"/>
      <c r="I315" s="32"/>
      <c r="J315" s="32"/>
      <c r="K315" s="32"/>
      <c r="L315" s="32"/>
    </row>
    <row r="316" spans="1:12" ht="12.75">
      <c r="A316" s="1"/>
      <c r="B316" s="14"/>
      <c r="C316" s="14"/>
      <c r="D316" s="14"/>
      <c r="E316" s="2"/>
      <c r="F316" s="11"/>
      <c r="H316" s="32"/>
      <c r="I316" s="32"/>
      <c r="J316" s="32"/>
      <c r="K316" s="32"/>
      <c r="L316" s="32"/>
    </row>
    <row r="317" spans="1:12" ht="12.75">
      <c r="A317" s="1"/>
      <c r="B317" s="14"/>
      <c r="C317" s="14"/>
      <c r="D317" s="14"/>
      <c r="E317" s="2"/>
      <c r="F317" s="11"/>
      <c r="H317" s="32"/>
      <c r="I317" s="32"/>
      <c r="J317" s="32"/>
      <c r="K317" s="32"/>
      <c r="L317" s="32"/>
    </row>
    <row r="318" spans="1:12" ht="12.75">
      <c r="A318" s="1"/>
      <c r="B318" s="14"/>
      <c r="C318" s="14"/>
      <c r="D318" s="14"/>
      <c r="E318" s="2"/>
      <c r="F318" s="11"/>
      <c r="H318" s="32"/>
      <c r="I318" s="32"/>
      <c r="J318" s="32"/>
      <c r="K318" s="32"/>
      <c r="L318" s="32"/>
    </row>
    <row r="319" spans="1:11" ht="12.75">
      <c r="A319" s="1"/>
      <c r="B319" s="14"/>
      <c r="C319" s="14"/>
      <c r="D319" s="14"/>
      <c r="E319" s="2"/>
      <c r="F319" s="11"/>
      <c r="H319" s="13"/>
      <c r="I319" s="9"/>
      <c r="J319" s="9"/>
      <c r="K319" s="12"/>
    </row>
    <row r="320" spans="1:11" ht="12.75">
      <c r="A320" s="1"/>
      <c r="B320" s="14"/>
      <c r="C320" s="14"/>
      <c r="D320" s="36"/>
      <c r="E320" s="3"/>
      <c r="F320" s="14"/>
      <c r="H320" s="37"/>
      <c r="I320" s="9"/>
      <c r="J320" s="9"/>
      <c r="K320" s="38"/>
    </row>
    <row r="321" spans="1:11" ht="12.75">
      <c r="A321" s="1"/>
      <c r="B321" s="14"/>
      <c r="C321" s="14"/>
      <c r="D321" s="3"/>
      <c r="E321" s="3"/>
      <c r="F321" s="4"/>
      <c r="I321" s="10"/>
      <c r="K321" s="23"/>
    </row>
    <row r="322" spans="1:5" ht="12.75">
      <c r="A322" s="1"/>
      <c r="B322" s="1"/>
      <c r="C322" s="1"/>
      <c r="D322" s="1"/>
      <c r="E322" s="1"/>
    </row>
    <row r="323" spans="1:5" ht="12.75">
      <c r="A323" s="18"/>
      <c r="B323" s="19"/>
      <c r="C323" s="1"/>
      <c r="D323" s="1"/>
      <c r="E323" s="21"/>
    </row>
    <row r="324" spans="8:12" ht="12.75">
      <c r="H324" s="5"/>
      <c r="I324" s="5"/>
      <c r="J324" s="5"/>
      <c r="K324" s="5"/>
      <c r="L324" s="5"/>
    </row>
    <row r="325" spans="1:12" ht="12.75">
      <c r="A325" s="6"/>
      <c r="B325" s="7"/>
      <c r="C325" s="7"/>
      <c r="D325" s="8"/>
      <c r="E325" s="8"/>
      <c r="F325" s="8"/>
      <c r="H325" s="37"/>
      <c r="I325" s="9"/>
      <c r="J325" s="9"/>
      <c r="K325" s="9"/>
      <c r="L325" s="9"/>
    </row>
    <row r="326" spans="1:12" ht="12.75">
      <c r="A326" s="10"/>
      <c r="B326" s="15"/>
      <c r="C326" s="10"/>
      <c r="D326" s="33"/>
      <c r="E326" s="22"/>
      <c r="F326" s="8"/>
      <c r="H326" s="32"/>
      <c r="I326" s="32"/>
      <c r="J326" s="32"/>
      <c r="K326" s="32"/>
      <c r="L326" s="32"/>
    </row>
    <row r="327" spans="1:12" ht="12.75">
      <c r="A327" s="10"/>
      <c r="B327" s="15"/>
      <c r="C327" s="10"/>
      <c r="D327" s="33"/>
      <c r="E327" s="22"/>
      <c r="F327" s="8"/>
      <c r="H327" s="32"/>
      <c r="I327" s="32"/>
      <c r="J327" s="32"/>
      <c r="K327" s="32"/>
      <c r="L327" s="32"/>
    </row>
    <row r="328" spans="1:12" ht="12.75">
      <c r="A328" s="10"/>
      <c r="B328" s="15"/>
      <c r="C328" s="10"/>
      <c r="D328" s="33"/>
      <c r="E328" s="22"/>
      <c r="F328" s="8"/>
      <c r="H328" s="32"/>
      <c r="I328" s="32"/>
      <c r="J328" s="32"/>
      <c r="K328" s="32"/>
      <c r="L328" s="32"/>
    </row>
    <row r="329" spans="1:12" ht="12.75">
      <c r="A329" s="10"/>
      <c r="B329" s="15"/>
      <c r="C329" s="10"/>
      <c r="D329" s="33"/>
      <c r="E329" s="22"/>
      <c r="F329" s="8"/>
      <c r="H329" s="32"/>
      <c r="I329" s="32"/>
      <c r="J329" s="32"/>
      <c r="K329" s="32"/>
      <c r="L329" s="32"/>
    </row>
    <row r="330" spans="1:12" ht="12.75">
      <c r="A330" s="10"/>
      <c r="B330" s="15"/>
      <c r="C330" s="10"/>
      <c r="D330" s="33"/>
      <c r="E330" s="22"/>
      <c r="F330" s="8"/>
      <c r="H330" s="32"/>
      <c r="I330" s="32"/>
      <c r="J330" s="32"/>
      <c r="K330" s="32"/>
      <c r="L330" s="32"/>
    </row>
    <row r="331" spans="1:12" ht="12.75">
      <c r="A331" s="1"/>
      <c r="B331" s="14"/>
      <c r="C331" s="14"/>
      <c r="D331" s="14"/>
      <c r="E331" s="2"/>
      <c r="F331" s="11"/>
      <c r="H331" s="32"/>
      <c r="I331" s="32"/>
      <c r="J331" s="32"/>
      <c r="K331" s="32"/>
      <c r="L331" s="32"/>
    </row>
    <row r="332" spans="6:12" ht="12.75">
      <c r="F332" s="11"/>
      <c r="H332" s="32"/>
      <c r="I332" s="32"/>
      <c r="J332" s="32"/>
      <c r="K332" s="32"/>
      <c r="L332" s="32"/>
    </row>
    <row r="333" spans="1:12" ht="12.75">
      <c r="A333" s="1"/>
      <c r="B333" s="14"/>
      <c r="C333" s="14"/>
      <c r="D333" s="14"/>
      <c r="E333" s="2"/>
      <c r="F333" s="11"/>
      <c r="H333" s="32"/>
      <c r="I333" s="32"/>
      <c r="J333" s="32"/>
      <c r="K333" s="32"/>
      <c r="L333" s="32"/>
    </row>
    <row r="334" spans="1:12" ht="12.75">
      <c r="A334" s="1"/>
      <c r="B334" s="14"/>
      <c r="C334" s="14"/>
      <c r="D334" s="14"/>
      <c r="E334" s="2"/>
      <c r="F334" s="11"/>
      <c r="H334" s="32"/>
      <c r="I334" s="32"/>
      <c r="J334" s="32"/>
      <c r="K334" s="32"/>
      <c r="L334" s="32"/>
    </row>
    <row r="335" spans="1:12" ht="12.75">
      <c r="A335" s="1"/>
      <c r="B335" s="14"/>
      <c r="C335" s="14"/>
      <c r="D335" s="14"/>
      <c r="E335" s="2"/>
      <c r="F335" s="11"/>
      <c r="H335" s="32"/>
      <c r="I335" s="32"/>
      <c r="J335" s="32"/>
      <c r="K335" s="32"/>
      <c r="L335" s="32"/>
    </row>
    <row r="336" spans="1:11" ht="12.75">
      <c r="A336" s="1"/>
      <c r="B336" s="14"/>
      <c r="C336" s="14"/>
      <c r="D336" s="14"/>
      <c r="E336" s="2"/>
      <c r="F336" s="11"/>
      <c r="H336" s="13"/>
      <c r="I336" s="9"/>
      <c r="J336" s="9"/>
      <c r="K336" s="12"/>
    </row>
    <row r="337" spans="1:11" ht="12.75">
      <c r="A337" s="1"/>
      <c r="B337" s="14"/>
      <c r="C337" s="14"/>
      <c r="D337" s="36"/>
      <c r="E337" s="3"/>
      <c r="F337" s="14"/>
      <c r="H337" s="37"/>
      <c r="I337" s="9"/>
      <c r="J337" s="9"/>
      <c r="K337" s="38"/>
    </row>
    <row r="338" spans="1:11" ht="12.75">
      <c r="A338" s="1"/>
      <c r="B338" s="14"/>
      <c r="C338" s="14"/>
      <c r="D338" s="14"/>
      <c r="E338" s="2"/>
      <c r="F338" s="11"/>
      <c r="H338" s="9"/>
      <c r="I338" s="9"/>
      <c r="J338" s="9"/>
      <c r="K338" s="23"/>
    </row>
    <row r="339" spans="1:5" ht="12.75">
      <c r="A339" s="1"/>
      <c r="B339" s="1"/>
      <c r="C339" s="1"/>
      <c r="D339" s="1"/>
      <c r="E339" s="1"/>
    </row>
    <row r="340" spans="1:5" ht="12.75">
      <c r="A340" s="18"/>
      <c r="B340" s="19"/>
      <c r="C340" s="1"/>
      <c r="D340" s="1"/>
      <c r="E340" s="21"/>
    </row>
    <row r="341" spans="8:12" ht="12.75">
      <c r="H341" s="5"/>
      <c r="I341" s="5"/>
      <c r="J341" s="5"/>
      <c r="K341" s="5"/>
      <c r="L341" s="5"/>
    </row>
    <row r="342" spans="1:12" ht="12.75">
      <c r="A342" s="6"/>
      <c r="B342" s="7"/>
      <c r="C342" s="7"/>
      <c r="D342" s="8"/>
      <c r="E342" s="8"/>
      <c r="F342" s="8"/>
      <c r="H342" s="37"/>
      <c r="I342" s="9"/>
      <c r="J342" s="9"/>
      <c r="K342" s="9"/>
      <c r="L342" s="9"/>
    </row>
    <row r="343" spans="1:12" ht="12.75">
      <c r="A343" s="10"/>
      <c r="B343" s="15"/>
      <c r="C343" s="10"/>
      <c r="D343" s="33"/>
      <c r="E343" s="22"/>
      <c r="F343" s="8"/>
      <c r="H343" s="32"/>
      <c r="I343" s="32"/>
      <c r="J343" s="32"/>
      <c r="K343" s="32"/>
      <c r="L343" s="32"/>
    </row>
    <row r="344" spans="1:12" ht="12.75">
      <c r="A344" s="10"/>
      <c r="B344" s="15"/>
      <c r="C344" s="10"/>
      <c r="D344" s="33"/>
      <c r="E344" s="22"/>
      <c r="F344" s="8"/>
      <c r="H344" s="32"/>
      <c r="I344" s="32"/>
      <c r="J344" s="32"/>
      <c r="K344" s="32"/>
      <c r="L344" s="32"/>
    </row>
    <row r="345" spans="1:12" ht="12.75">
      <c r="A345" s="10"/>
      <c r="B345" s="15"/>
      <c r="C345" s="10"/>
      <c r="D345" s="33"/>
      <c r="E345" s="22"/>
      <c r="F345" s="8"/>
      <c r="H345" s="32"/>
      <c r="I345" s="32"/>
      <c r="J345" s="32"/>
      <c r="K345" s="32"/>
      <c r="L345" s="32"/>
    </row>
    <row r="346" spans="1:12" ht="12.75">
      <c r="A346" s="10"/>
      <c r="B346" s="15"/>
      <c r="C346" s="10"/>
      <c r="D346" s="33"/>
      <c r="E346" s="22"/>
      <c r="F346" s="8"/>
      <c r="H346" s="32"/>
      <c r="I346" s="32"/>
      <c r="J346" s="32"/>
      <c r="K346" s="32"/>
      <c r="L346" s="32"/>
    </row>
    <row r="347" spans="1:12" ht="12.75">
      <c r="A347" s="10"/>
      <c r="B347" s="15"/>
      <c r="C347" s="10"/>
      <c r="D347" s="33"/>
      <c r="E347" s="22"/>
      <c r="F347" s="8"/>
      <c r="H347" s="32"/>
      <c r="I347" s="32"/>
      <c r="J347" s="32"/>
      <c r="K347" s="32"/>
      <c r="L347" s="32"/>
    </row>
    <row r="348" spans="1:12" ht="12.75">
      <c r="A348" s="1"/>
      <c r="B348" s="14"/>
      <c r="C348" s="14"/>
      <c r="D348" s="14"/>
      <c r="E348" s="2"/>
      <c r="F348" s="11"/>
      <c r="H348" s="32"/>
      <c r="I348" s="32"/>
      <c r="J348" s="32"/>
      <c r="K348" s="32"/>
      <c r="L348" s="32"/>
    </row>
    <row r="349" spans="6:12" ht="12.75">
      <c r="F349" s="11"/>
      <c r="H349" s="32"/>
      <c r="I349" s="32"/>
      <c r="J349" s="32"/>
      <c r="K349" s="32"/>
      <c r="L349" s="32"/>
    </row>
    <row r="350" spans="1:12" ht="12.75">
      <c r="A350" s="1"/>
      <c r="B350" s="14"/>
      <c r="C350" s="14"/>
      <c r="D350" s="14"/>
      <c r="E350" s="2"/>
      <c r="F350" s="11"/>
      <c r="H350" s="32"/>
      <c r="I350" s="32"/>
      <c r="J350" s="32"/>
      <c r="K350" s="32"/>
      <c r="L350" s="32"/>
    </row>
    <row r="351" spans="1:12" ht="12.75">
      <c r="A351" s="1"/>
      <c r="B351" s="14"/>
      <c r="C351" s="14"/>
      <c r="D351" s="14"/>
      <c r="E351" s="2"/>
      <c r="F351" s="11"/>
      <c r="H351" s="32"/>
      <c r="I351" s="32"/>
      <c r="J351" s="32"/>
      <c r="K351" s="32"/>
      <c r="L351" s="32"/>
    </row>
    <row r="352" spans="1:12" ht="12.75">
      <c r="A352" s="1"/>
      <c r="B352" s="14"/>
      <c r="C352" s="14"/>
      <c r="D352" s="14"/>
      <c r="E352" s="2"/>
      <c r="F352" s="11"/>
      <c r="H352" s="32"/>
      <c r="I352" s="32"/>
      <c r="J352" s="32"/>
      <c r="K352" s="32"/>
      <c r="L352" s="32"/>
    </row>
    <row r="353" spans="1:11" ht="12.75">
      <c r="A353" s="1"/>
      <c r="B353" s="14"/>
      <c r="C353" s="14"/>
      <c r="D353" s="14"/>
      <c r="E353" s="2"/>
      <c r="F353" s="11"/>
      <c r="H353" s="13"/>
      <c r="I353" s="9"/>
      <c r="J353" s="9"/>
      <c r="K353" s="12"/>
    </row>
    <row r="354" spans="1:11" ht="12.75">
      <c r="A354" s="1"/>
      <c r="B354" s="14"/>
      <c r="C354" s="14"/>
      <c r="D354" s="36"/>
      <c r="E354" s="3"/>
      <c r="F354" s="14"/>
      <c r="H354" s="37"/>
      <c r="I354" s="9"/>
      <c r="J354" s="9"/>
      <c r="K354" s="38"/>
    </row>
    <row r="356" spans="1:5" ht="12.75">
      <c r="A356" s="1"/>
      <c r="B356" s="1"/>
      <c r="C356" s="1"/>
      <c r="D356" s="1"/>
      <c r="E356" s="1"/>
    </row>
    <row r="357" spans="1:5" ht="12.75">
      <c r="A357" s="18"/>
      <c r="B357" s="19"/>
      <c r="C357" s="1"/>
      <c r="D357" s="1"/>
      <c r="E357" s="21"/>
    </row>
    <row r="358" spans="8:12" ht="12.75">
      <c r="H358" s="5"/>
      <c r="I358" s="5"/>
      <c r="J358" s="5"/>
      <c r="K358" s="5"/>
      <c r="L358" s="5"/>
    </row>
    <row r="359" spans="1:12" ht="12.75">
      <c r="A359" s="6"/>
      <c r="B359" s="7"/>
      <c r="C359" s="7"/>
      <c r="D359" s="8"/>
      <c r="E359" s="8"/>
      <c r="F359" s="8"/>
      <c r="H359" s="37"/>
      <c r="I359" s="9"/>
      <c r="J359" s="9"/>
      <c r="K359" s="9"/>
      <c r="L359" s="9"/>
    </row>
    <row r="360" spans="1:12" ht="12.75">
      <c r="A360" s="10"/>
      <c r="B360" s="15"/>
      <c r="C360" s="10"/>
      <c r="D360" s="33"/>
      <c r="E360" s="33"/>
      <c r="F360" s="8"/>
      <c r="H360" s="32"/>
      <c r="I360" s="32"/>
      <c r="J360" s="32"/>
      <c r="K360" s="32"/>
      <c r="L360" s="32"/>
    </row>
    <row r="361" spans="1:12" ht="12.75">
      <c r="A361" s="10"/>
      <c r="B361" s="15"/>
      <c r="C361" s="10"/>
      <c r="D361" s="33"/>
      <c r="E361" s="33"/>
      <c r="F361" s="8"/>
      <c r="H361" s="32"/>
      <c r="I361" s="32"/>
      <c r="J361" s="32"/>
      <c r="K361" s="32"/>
      <c r="L361" s="32"/>
    </row>
    <row r="362" spans="1:12" ht="12.75">
      <c r="A362" s="10"/>
      <c r="B362" s="15"/>
      <c r="C362" s="10"/>
      <c r="D362" s="33"/>
      <c r="E362" s="33"/>
      <c r="F362" s="8"/>
      <c r="H362" s="32"/>
      <c r="I362" s="32"/>
      <c r="J362" s="32"/>
      <c r="K362" s="32"/>
      <c r="L362" s="32"/>
    </row>
    <row r="363" spans="1:12" ht="12.75">
      <c r="A363" s="10"/>
      <c r="B363" s="15"/>
      <c r="C363" s="10"/>
      <c r="D363" s="33"/>
      <c r="E363" s="33"/>
      <c r="F363" s="8"/>
      <c r="H363" s="32"/>
      <c r="I363" s="32"/>
      <c r="J363" s="32"/>
      <c r="K363" s="32"/>
      <c r="L363" s="32"/>
    </row>
    <row r="364" spans="1:12" ht="12.75">
      <c r="A364" s="10"/>
      <c r="B364" s="15"/>
      <c r="C364" s="10"/>
      <c r="D364" s="33"/>
      <c r="E364" s="33"/>
      <c r="F364" s="8"/>
      <c r="H364" s="32"/>
      <c r="I364" s="32"/>
      <c r="J364" s="32"/>
      <c r="K364" s="32"/>
      <c r="L364" s="32"/>
    </row>
    <row r="365" spans="1:12" ht="12.75">
      <c r="A365" s="1"/>
      <c r="B365" s="14"/>
      <c r="C365" s="14"/>
      <c r="D365" s="14"/>
      <c r="E365" s="2"/>
      <c r="F365" s="11"/>
      <c r="H365" s="32"/>
      <c r="I365" s="32"/>
      <c r="J365" s="32"/>
      <c r="K365" s="32"/>
      <c r="L365" s="32"/>
    </row>
    <row r="366" spans="6:12" ht="12.75">
      <c r="F366" s="11"/>
      <c r="H366" s="32"/>
      <c r="I366" s="32"/>
      <c r="J366" s="32"/>
      <c r="K366" s="32"/>
      <c r="L366" s="32"/>
    </row>
    <row r="367" spans="1:12" ht="12.75">
      <c r="A367" s="1"/>
      <c r="B367" s="14"/>
      <c r="C367" s="14"/>
      <c r="D367" s="14"/>
      <c r="E367" s="2"/>
      <c r="F367" s="11"/>
      <c r="H367" s="32"/>
      <c r="I367" s="32"/>
      <c r="J367" s="32"/>
      <c r="K367" s="32"/>
      <c r="L367" s="32"/>
    </row>
    <row r="368" spans="1:12" ht="12.75">
      <c r="A368" s="1"/>
      <c r="B368" s="14"/>
      <c r="C368" s="14"/>
      <c r="D368" s="14"/>
      <c r="E368" s="2"/>
      <c r="F368" s="11"/>
      <c r="H368" s="32"/>
      <c r="I368" s="32"/>
      <c r="J368" s="32"/>
      <c r="K368" s="32"/>
      <c r="L368" s="32"/>
    </row>
    <row r="369" spans="1:12" ht="12.75">
      <c r="A369" s="1"/>
      <c r="B369" s="14"/>
      <c r="C369" s="14"/>
      <c r="D369" s="14"/>
      <c r="E369" s="2"/>
      <c r="F369" s="11"/>
      <c r="H369" s="32"/>
      <c r="I369" s="32"/>
      <c r="J369" s="32"/>
      <c r="K369" s="32"/>
      <c r="L369" s="32"/>
    </row>
    <row r="370" spans="1:11" ht="12.75">
      <c r="A370" s="1"/>
      <c r="B370" s="14"/>
      <c r="C370" s="14"/>
      <c r="D370" s="14"/>
      <c r="E370" s="2"/>
      <c r="F370" s="11"/>
      <c r="H370" s="13"/>
      <c r="I370" s="9"/>
      <c r="J370" s="9"/>
      <c r="K370" s="12"/>
    </row>
    <row r="371" spans="1:11" ht="12.75">
      <c r="A371" s="1"/>
      <c r="B371" s="14"/>
      <c r="C371" s="14"/>
      <c r="D371" s="36"/>
      <c r="E371" s="3"/>
      <c r="F371" s="14"/>
      <c r="H371" s="37"/>
      <c r="I371" s="9"/>
      <c r="J371" s="9"/>
      <c r="K371" s="38"/>
    </row>
    <row r="373" spans="1:5" ht="12.75">
      <c r="A373" s="1"/>
      <c r="B373" s="1"/>
      <c r="C373" s="1"/>
      <c r="D373" s="1"/>
      <c r="E373" s="1"/>
    </row>
    <row r="374" spans="1:5" ht="12.75">
      <c r="A374" s="18"/>
      <c r="B374" s="19"/>
      <c r="C374" s="1"/>
      <c r="D374" s="1"/>
      <c r="E374" s="21"/>
    </row>
    <row r="375" spans="8:12" ht="12.75">
      <c r="H375" s="5"/>
      <c r="I375" s="5"/>
      <c r="J375" s="5"/>
      <c r="K375" s="5"/>
      <c r="L375" s="5"/>
    </row>
    <row r="376" spans="1:12" ht="12.75">
      <c r="A376" s="6"/>
      <c r="B376" s="7"/>
      <c r="C376" s="7"/>
      <c r="D376" s="8"/>
      <c r="E376" s="8"/>
      <c r="F376" s="8"/>
      <c r="H376" s="37"/>
      <c r="I376" s="9"/>
      <c r="J376" s="9"/>
      <c r="K376" s="9"/>
      <c r="L376" s="9"/>
    </row>
    <row r="377" spans="1:12" ht="12.75">
      <c r="A377" s="10"/>
      <c r="B377" s="15"/>
      <c r="C377" s="10"/>
      <c r="D377" s="33"/>
      <c r="E377" s="22"/>
      <c r="F377" s="8"/>
      <c r="H377" s="32"/>
      <c r="I377" s="32"/>
      <c r="J377" s="32"/>
      <c r="K377" s="32"/>
      <c r="L377" s="32"/>
    </row>
    <row r="378" spans="1:12" ht="12.75">
      <c r="A378" s="10"/>
      <c r="B378" s="15"/>
      <c r="C378" s="10"/>
      <c r="D378" s="33"/>
      <c r="E378" s="22"/>
      <c r="F378" s="8"/>
      <c r="H378" s="32"/>
      <c r="I378" s="32"/>
      <c r="J378" s="32"/>
      <c r="K378" s="32"/>
      <c r="L378" s="32"/>
    </row>
    <row r="379" spans="1:12" ht="12.75">
      <c r="A379" s="10"/>
      <c r="B379" s="15"/>
      <c r="C379" s="10"/>
      <c r="D379" s="33"/>
      <c r="E379" s="22"/>
      <c r="F379" s="8"/>
      <c r="H379" s="32"/>
      <c r="I379" s="32"/>
      <c r="J379" s="32"/>
      <c r="K379" s="32"/>
      <c r="L379" s="32"/>
    </row>
    <row r="380" spans="1:12" ht="12.75">
      <c r="A380" s="10"/>
      <c r="B380" s="15"/>
      <c r="C380" s="10"/>
      <c r="D380" s="33"/>
      <c r="E380" s="22"/>
      <c r="F380" s="8"/>
      <c r="H380" s="32"/>
      <c r="I380" s="32"/>
      <c r="J380" s="32"/>
      <c r="K380" s="32"/>
      <c r="L380" s="32"/>
    </row>
    <row r="381" spans="1:12" ht="12.75">
      <c r="A381" s="10"/>
      <c r="B381" s="15"/>
      <c r="C381" s="10"/>
      <c r="D381" s="33"/>
      <c r="E381" s="22"/>
      <c r="F381" s="8"/>
      <c r="H381" s="32"/>
      <c r="I381" s="32"/>
      <c r="J381" s="32"/>
      <c r="K381" s="32"/>
      <c r="L381" s="32"/>
    </row>
    <row r="382" spans="1:12" ht="12.75">
      <c r="A382" s="1"/>
      <c r="B382" s="14"/>
      <c r="C382" s="14"/>
      <c r="D382" s="14"/>
      <c r="E382" s="2"/>
      <c r="F382" s="11"/>
      <c r="H382" s="32"/>
      <c r="I382" s="32"/>
      <c r="J382" s="32"/>
      <c r="K382" s="32"/>
      <c r="L382" s="32"/>
    </row>
    <row r="383" spans="6:12" ht="12.75">
      <c r="F383" s="11"/>
      <c r="H383" s="32"/>
      <c r="I383" s="32"/>
      <c r="J383" s="32"/>
      <c r="K383" s="32"/>
      <c r="L383" s="32"/>
    </row>
    <row r="384" spans="1:12" ht="12.75">
      <c r="A384" s="1"/>
      <c r="B384" s="14"/>
      <c r="C384" s="14"/>
      <c r="D384" s="14"/>
      <c r="E384" s="2"/>
      <c r="F384" s="11"/>
      <c r="H384" s="32"/>
      <c r="I384" s="32"/>
      <c r="J384" s="32"/>
      <c r="K384" s="32"/>
      <c r="L384" s="32"/>
    </row>
    <row r="385" spans="1:12" ht="12.75">
      <c r="A385" s="1"/>
      <c r="B385" s="14"/>
      <c r="C385" s="14"/>
      <c r="D385" s="14"/>
      <c r="E385" s="2"/>
      <c r="F385" s="11"/>
      <c r="H385" s="32"/>
      <c r="I385" s="32"/>
      <c r="J385" s="32"/>
      <c r="K385" s="32"/>
      <c r="L385" s="32"/>
    </row>
    <row r="386" spans="1:12" ht="12.75">
      <c r="A386" s="1"/>
      <c r="B386" s="14"/>
      <c r="C386" s="14"/>
      <c r="D386" s="14"/>
      <c r="E386" s="2"/>
      <c r="F386" s="11"/>
      <c r="H386" s="32"/>
      <c r="I386" s="32"/>
      <c r="J386" s="32"/>
      <c r="K386" s="32"/>
      <c r="L386" s="32"/>
    </row>
    <row r="387" spans="1:11" ht="12.75">
      <c r="A387" s="1"/>
      <c r="B387" s="14"/>
      <c r="C387" s="14"/>
      <c r="D387" s="14"/>
      <c r="E387" s="2"/>
      <c r="F387" s="11"/>
      <c r="H387" s="13"/>
      <c r="I387" s="9"/>
      <c r="J387" s="9"/>
      <c r="K387" s="12"/>
    </row>
    <row r="388" spans="1:11" ht="12.75">
      <c r="A388" s="1"/>
      <c r="B388" s="14"/>
      <c r="C388" s="14"/>
      <c r="D388" s="36"/>
      <c r="E388" s="3"/>
      <c r="F388" s="14"/>
      <c r="H388" s="37"/>
      <c r="I388" s="9"/>
      <c r="J388" s="9"/>
      <c r="K388" s="38"/>
    </row>
    <row r="390" spans="1:5" ht="12.75">
      <c r="A390" s="1"/>
      <c r="B390" s="1"/>
      <c r="C390" s="1"/>
      <c r="D390" s="1"/>
      <c r="E390" s="1"/>
    </row>
    <row r="391" spans="1:5" ht="12.75">
      <c r="A391" s="18"/>
      <c r="B391" s="19"/>
      <c r="C391" s="1"/>
      <c r="D391" s="1"/>
      <c r="E391" s="21"/>
    </row>
    <row r="392" spans="1:8" ht="12.75">
      <c r="A392" s="18"/>
      <c r="B392" s="7"/>
      <c r="C392" s="7"/>
      <c r="D392" s="8"/>
      <c r="E392" s="8"/>
      <c r="H392" s="9"/>
    </row>
    <row r="393" spans="1:12" ht="12.75">
      <c r="A393" s="10"/>
      <c r="B393" s="26"/>
      <c r="C393" s="23"/>
      <c r="D393" s="25"/>
      <c r="E393" s="22"/>
      <c r="H393" s="32"/>
      <c r="I393" s="32"/>
      <c r="J393" s="32"/>
      <c r="K393" s="32"/>
      <c r="L393" s="32"/>
    </row>
    <row r="394" spans="1:12" ht="12.75">
      <c r="A394" s="10"/>
      <c r="B394" s="26"/>
      <c r="C394" s="23"/>
      <c r="D394" s="25"/>
      <c r="E394" s="22"/>
      <c r="H394" s="32"/>
      <c r="I394" s="32"/>
      <c r="J394" s="32"/>
      <c r="K394" s="32"/>
      <c r="L394" s="32"/>
    </row>
    <row r="395" spans="1:12" ht="12.75">
      <c r="A395" s="10"/>
      <c r="B395" s="26"/>
      <c r="C395" s="23"/>
      <c r="D395" s="25"/>
      <c r="E395" s="22"/>
      <c r="H395" s="32"/>
      <c r="I395" s="32"/>
      <c r="J395" s="32"/>
      <c r="K395" s="32"/>
      <c r="L395" s="32"/>
    </row>
    <row r="396" spans="1:12" ht="12.75">
      <c r="A396" s="10"/>
      <c r="B396" s="26"/>
      <c r="C396" s="23"/>
      <c r="D396" s="25"/>
      <c r="E396" s="22"/>
      <c r="H396" s="32"/>
      <c r="I396" s="32"/>
      <c r="J396" s="32"/>
      <c r="K396" s="32"/>
      <c r="L396" s="32"/>
    </row>
    <row r="397" spans="1:12" ht="12.75">
      <c r="A397" s="10"/>
      <c r="B397" s="26"/>
      <c r="C397" s="23"/>
      <c r="D397" s="25"/>
      <c r="E397" s="22"/>
      <c r="F397" s="8"/>
      <c r="H397" s="32"/>
      <c r="I397" s="32"/>
      <c r="J397" s="32"/>
      <c r="K397" s="32"/>
      <c r="L397" s="32"/>
    </row>
    <row r="398" spans="1:12" ht="12.75">
      <c r="A398" s="1"/>
      <c r="B398" s="14"/>
      <c r="C398" s="12"/>
      <c r="D398" s="14"/>
      <c r="E398" s="2"/>
      <c r="F398" s="11"/>
      <c r="H398" s="32"/>
      <c r="I398" s="32"/>
      <c r="J398" s="32"/>
      <c r="K398" s="32"/>
      <c r="L398" s="32"/>
    </row>
    <row r="399" spans="1:12" ht="12.75">
      <c r="A399" s="1"/>
      <c r="B399" s="14"/>
      <c r="C399" s="14"/>
      <c r="D399" s="14"/>
      <c r="E399" s="2"/>
      <c r="F399" s="11"/>
      <c r="H399" s="32"/>
      <c r="I399" s="32"/>
      <c r="J399" s="32"/>
      <c r="K399" s="32"/>
      <c r="L399" s="32"/>
    </row>
    <row r="400" spans="1:12" ht="12.75">
      <c r="A400" s="1"/>
      <c r="B400" s="14"/>
      <c r="C400" s="14"/>
      <c r="D400" s="14"/>
      <c r="E400" s="2"/>
      <c r="F400" s="11"/>
      <c r="H400" s="32"/>
      <c r="I400" s="32"/>
      <c r="J400" s="32"/>
      <c r="K400" s="32"/>
      <c r="L400" s="32"/>
    </row>
    <row r="401" spans="1:12" ht="12.75">
      <c r="A401" s="1"/>
      <c r="B401" s="14"/>
      <c r="C401" s="14"/>
      <c r="D401" s="14"/>
      <c r="E401" s="2"/>
      <c r="F401" s="11"/>
      <c r="H401" s="32"/>
      <c r="I401" s="32"/>
      <c r="J401" s="32"/>
      <c r="K401" s="32"/>
      <c r="L401" s="32"/>
    </row>
    <row r="402" spans="1:12" ht="12.75">
      <c r="A402" s="1"/>
      <c r="B402" s="14"/>
      <c r="C402" s="14"/>
      <c r="D402" s="14"/>
      <c r="E402" s="2"/>
      <c r="F402" s="11"/>
      <c r="H402" s="32"/>
      <c r="I402" s="32"/>
      <c r="J402" s="32"/>
      <c r="K402" s="32"/>
      <c r="L402" s="32"/>
    </row>
    <row r="403" spans="1:12" ht="12.75">
      <c r="A403" s="1"/>
      <c r="B403" s="14"/>
      <c r="C403" s="14"/>
      <c r="D403" s="14"/>
      <c r="E403" s="2"/>
      <c r="F403" s="11"/>
      <c r="H403" s="28"/>
      <c r="I403" s="28"/>
      <c r="J403" s="28"/>
      <c r="K403" s="31"/>
      <c r="L403" s="30"/>
    </row>
    <row r="404" spans="1:11" ht="12.75">
      <c r="A404" s="1"/>
      <c r="B404" s="14"/>
      <c r="C404" s="14"/>
      <c r="D404" s="36"/>
      <c r="E404" s="3"/>
      <c r="F404" s="14"/>
      <c r="H404" s="37"/>
      <c r="I404" s="9"/>
      <c r="J404" s="9"/>
      <c r="K404" s="38"/>
    </row>
    <row r="406" spans="1:5" ht="12.75">
      <c r="A406" s="1"/>
      <c r="B406" s="1"/>
      <c r="C406" s="1"/>
      <c r="D406" s="1"/>
      <c r="E406" s="1"/>
    </row>
    <row r="407" spans="1:5" ht="12.75">
      <c r="A407" s="18"/>
      <c r="B407" s="19"/>
      <c r="C407" s="1"/>
      <c r="D407" s="1"/>
      <c r="E407" s="21"/>
    </row>
    <row r="408" spans="1:8" ht="12.75">
      <c r="A408" s="18"/>
      <c r="B408" s="7"/>
      <c r="C408" s="7"/>
      <c r="D408" s="8"/>
      <c r="E408" s="8"/>
      <c r="H408" s="9"/>
    </row>
    <row r="409" spans="1:12" ht="12.75">
      <c r="A409" s="10"/>
      <c r="B409" s="26"/>
      <c r="C409" s="23"/>
      <c r="D409" s="25"/>
      <c r="E409" s="22"/>
      <c r="H409" s="32"/>
      <c r="I409" s="32"/>
      <c r="J409" s="32"/>
      <c r="K409" s="32"/>
      <c r="L409" s="32"/>
    </row>
    <row r="410" spans="1:12" ht="12.75">
      <c r="A410" s="10"/>
      <c r="B410" s="26"/>
      <c r="C410" s="23"/>
      <c r="D410" s="25"/>
      <c r="E410" s="22"/>
      <c r="H410" s="32"/>
      <c r="I410" s="32"/>
      <c r="J410" s="32"/>
      <c r="K410" s="32"/>
      <c r="L410" s="32"/>
    </row>
    <row r="411" spans="1:12" ht="12.75">
      <c r="A411" s="10"/>
      <c r="B411" s="26"/>
      <c r="C411" s="23"/>
      <c r="D411" s="25"/>
      <c r="E411" s="22"/>
      <c r="H411" s="32"/>
      <c r="I411" s="32"/>
      <c r="J411" s="32"/>
      <c r="K411" s="32"/>
      <c r="L411" s="32"/>
    </row>
    <row r="412" spans="1:12" ht="12.75">
      <c r="A412" s="10"/>
      <c r="B412" s="26"/>
      <c r="C412" s="23"/>
      <c r="D412" s="25"/>
      <c r="E412" s="22"/>
      <c r="H412" s="32"/>
      <c r="I412" s="32"/>
      <c r="J412" s="32"/>
      <c r="K412" s="32"/>
      <c r="L412" s="32"/>
    </row>
    <row r="413" spans="1:12" ht="12.75">
      <c r="A413" s="10"/>
      <c r="B413" s="26"/>
      <c r="C413" s="23"/>
      <c r="D413" s="25"/>
      <c r="E413" s="22"/>
      <c r="F413" s="8"/>
      <c r="H413" s="32"/>
      <c r="I413" s="32"/>
      <c r="J413" s="32"/>
      <c r="K413" s="32"/>
      <c r="L413" s="32"/>
    </row>
    <row r="414" spans="1:12" ht="12.75">
      <c r="A414" s="1"/>
      <c r="B414" s="14"/>
      <c r="C414" s="12"/>
      <c r="D414" s="14"/>
      <c r="E414" s="2"/>
      <c r="F414" s="11"/>
      <c r="H414" s="32"/>
      <c r="I414" s="32"/>
      <c r="J414" s="32"/>
      <c r="K414" s="32"/>
      <c r="L414" s="32"/>
    </row>
    <row r="415" spans="1:12" ht="12.75">
      <c r="A415" s="1"/>
      <c r="B415" s="14"/>
      <c r="C415" s="14"/>
      <c r="D415" s="14"/>
      <c r="E415" s="2"/>
      <c r="F415" s="11"/>
      <c r="H415" s="32"/>
      <c r="I415" s="32"/>
      <c r="J415" s="32"/>
      <c r="K415" s="32"/>
      <c r="L415" s="32"/>
    </row>
    <row r="416" spans="1:12" ht="12.75">
      <c r="A416" s="1"/>
      <c r="B416" s="14"/>
      <c r="C416" s="14"/>
      <c r="D416" s="14"/>
      <c r="E416" s="2"/>
      <c r="F416" s="11"/>
      <c r="H416" s="32"/>
      <c r="I416" s="32"/>
      <c r="J416" s="32"/>
      <c r="K416" s="32"/>
      <c r="L416" s="32"/>
    </row>
    <row r="417" spans="1:12" ht="12.75">
      <c r="A417" s="1"/>
      <c r="B417" s="14"/>
      <c r="C417" s="14"/>
      <c r="D417" s="14"/>
      <c r="E417" s="2"/>
      <c r="F417" s="11"/>
      <c r="H417" s="32"/>
      <c r="I417" s="32"/>
      <c r="J417" s="32"/>
      <c r="K417" s="32"/>
      <c r="L417" s="32"/>
    </row>
    <row r="418" spans="1:12" ht="12.75">
      <c r="A418" s="1"/>
      <c r="B418" s="14"/>
      <c r="C418" s="14"/>
      <c r="D418" s="14"/>
      <c r="E418" s="2"/>
      <c r="F418" s="11"/>
      <c r="H418" s="32"/>
      <c r="I418" s="32"/>
      <c r="J418" s="32"/>
      <c r="K418" s="32"/>
      <c r="L418" s="32"/>
    </row>
    <row r="419" spans="1:12" ht="12.75">
      <c r="A419" s="1"/>
      <c r="B419" s="14"/>
      <c r="C419" s="14"/>
      <c r="D419" s="14"/>
      <c r="E419" s="2"/>
      <c r="F419" s="11"/>
      <c r="H419" s="28"/>
      <c r="I419" s="28"/>
      <c r="J419" s="28"/>
      <c r="K419" s="31"/>
      <c r="L419" s="30"/>
    </row>
    <row r="420" spans="1:11" ht="12.75">
      <c r="A420" s="1"/>
      <c r="B420" s="14"/>
      <c r="C420" s="14"/>
      <c r="D420" s="36"/>
      <c r="E420" s="3"/>
      <c r="F420" s="14"/>
      <c r="H420" s="37"/>
      <c r="I420" s="9"/>
      <c r="J420" s="9"/>
      <c r="K420" s="38"/>
    </row>
    <row r="422" spans="1:5" ht="12.75">
      <c r="A422" s="1"/>
      <c r="B422" s="1"/>
      <c r="C422" s="1"/>
      <c r="D422" s="1"/>
      <c r="E422" s="1"/>
    </row>
    <row r="423" spans="1:5" ht="12.75">
      <c r="A423" s="18"/>
      <c r="B423" s="19"/>
      <c r="C423" s="1"/>
      <c r="D423" s="1"/>
      <c r="E423" s="21"/>
    </row>
    <row r="424" spans="1:8" ht="12.75">
      <c r="A424" s="18"/>
      <c r="B424" s="7"/>
      <c r="C424" s="7"/>
      <c r="D424" s="8"/>
      <c r="E424" s="8"/>
      <c r="H424" s="9"/>
    </row>
    <row r="425" spans="1:12" ht="12.75">
      <c r="A425" s="10"/>
      <c r="B425" s="26"/>
      <c r="C425" s="23"/>
      <c r="D425" s="25"/>
      <c r="E425" s="25"/>
      <c r="H425" s="32"/>
      <c r="I425" s="32"/>
      <c r="J425" s="32"/>
      <c r="K425" s="32"/>
      <c r="L425" s="32"/>
    </row>
    <row r="426" spans="1:12" ht="12.75">
      <c r="A426" s="10"/>
      <c r="B426" s="26"/>
      <c r="C426" s="23"/>
      <c r="D426" s="25"/>
      <c r="E426" s="25"/>
      <c r="H426" s="32"/>
      <c r="I426" s="32"/>
      <c r="J426" s="32"/>
      <c r="K426" s="32"/>
      <c r="L426" s="32"/>
    </row>
    <row r="427" spans="1:12" ht="12.75">
      <c r="A427" s="10"/>
      <c r="B427" s="26"/>
      <c r="C427" s="23"/>
      <c r="D427" s="25"/>
      <c r="E427" s="25"/>
      <c r="H427" s="32"/>
      <c r="I427" s="32"/>
      <c r="J427" s="32"/>
      <c r="K427" s="32"/>
      <c r="L427" s="32"/>
    </row>
    <row r="428" spans="1:12" ht="12.75">
      <c r="A428" s="10"/>
      <c r="B428" s="26"/>
      <c r="C428" s="23"/>
      <c r="D428" s="25"/>
      <c r="E428" s="25"/>
      <c r="H428" s="32"/>
      <c r="I428" s="32"/>
      <c r="J428" s="32"/>
      <c r="K428" s="32"/>
      <c r="L428" s="32"/>
    </row>
    <row r="429" spans="1:12" ht="12.75">
      <c r="A429" s="10"/>
      <c r="B429" s="26"/>
      <c r="C429" s="23"/>
      <c r="D429" s="25"/>
      <c r="E429" s="25"/>
      <c r="F429" s="8"/>
      <c r="H429" s="32"/>
      <c r="I429" s="32"/>
      <c r="J429" s="32"/>
      <c r="K429" s="32"/>
      <c r="L429" s="32"/>
    </row>
    <row r="430" spans="1:12" ht="12.75">
      <c r="A430" s="1"/>
      <c r="B430" s="14"/>
      <c r="C430" s="12"/>
      <c r="D430" s="14"/>
      <c r="E430" s="2"/>
      <c r="F430" s="11"/>
      <c r="H430" s="32"/>
      <c r="I430" s="32"/>
      <c r="J430" s="32"/>
      <c r="K430" s="32"/>
      <c r="L430" s="32"/>
    </row>
    <row r="431" spans="1:12" ht="12.75">
      <c r="A431" s="1"/>
      <c r="B431" s="14"/>
      <c r="C431" s="14"/>
      <c r="D431" s="14"/>
      <c r="E431" s="2"/>
      <c r="F431" s="11"/>
      <c r="H431" s="32"/>
      <c r="I431" s="32"/>
      <c r="J431" s="32"/>
      <c r="K431" s="32"/>
      <c r="L431" s="32"/>
    </row>
    <row r="432" spans="1:12" ht="12.75">
      <c r="A432" s="1"/>
      <c r="B432" s="14"/>
      <c r="C432" s="14"/>
      <c r="D432" s="14"/>
      <c r="E432" s="2"/>
      <c r="F432" s="11"/>
      <c r="H432" s="32"/>
      <c r="I432" s="32"/>
      <c r="J432" s="32"/>
      <c r="K432" s="32"/>
      <c r="L432" s="32"/>
    </row>
    <row r="433" spans="1:12" ht="12.75">
      <c r="A433" s="1"/>
      <c r="B433" s="14"/>
      <c r="C433" s="14"/>
      <c r="D433" s="14"/>
      <c r="E433" s="2"/>
      <c r="F433" s="11"/>
      <c r="H433" s="32"/>
      <c r="I433" s="32"/>
      <c r="J433" s="32"/>
      <c r="K433" s="32"/>
      <c r="L433" s="32"/>
    </row>
    <row r="434" spans="1:12" ht="12.75">
      <c r="A434" s="1"/>
      <c r="B434" s="14"/>
      <c r="C434" s="14"/>
      <c r="D434" s="14"/>
      <c r="E434" s="2"/>
      <c r="F434" s="11"/>
      <c r="H434" s="32"/>
      <c r="I434" s="32"/>
      <c r="J434" s="32"/>
      <c r="K434" s="32"/>
      <c r="L434" s="32"/>
    </row>
    <row r="435" spans="1:12" ht="12.75">
      <c r="A435" s="1"/>
      <c r="B435" s="14"/>
      <c r="C435" s="14"/>
      <c r="D435" s="14"/>
      <c r="E435" s="2"/>
      <c r="F435" s="11"/>
      <c r="H435" s="28"/>
      <c r="I435" s="28"/>
      <c r="J435" s="28"/>
      <c r="K435" s="31"/>
      <c r="L435" s="30"/>
    </row>
    <row r="436" spans="1:11" ht="12.75">
      <c r="A436" s="1"/>
      <c r="B436" s="14"/>
      <c r="C436" s="14"/>
      <c r="D436" s="36"/>
      <c r="E436" s="3"/>
      <c r="F436" s="14"/>
      <c r="H436" s="37"/>
      <c r="I436" s="9"/>
      <c r="J436" s="9"/>
      <c r="K436" s="3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24"/>
  <sheetViews>
    <sheetView workbookViewId="0" topLeftCell="A184">
      <selection activeCell="I201" sqref="I201"/>
    </sheetView>
  </sheetViews>
  <sheetFormatPr defaultColWidth="9.140625" defaultRowHeight="12.75"/>
  <sheetData>
    <row r="2" spans="1:11" ht="12.75">
      <c r="A2" s="1"/>
      <c r="B2" s="14"/>
      <c r="C2" s="14"/>
      <c r="D2" s="3"/>
      <c r="E2" s="3"/>
      <c r="F2" s="4"/>
      <c r="I2" s="10"/>
      <c r="J2" s="27"/>
      <c r="K2" s="23"/>
    </row>
    <row r="3" spans="1:11" ht="12.75">
      <c r="A3" s="1"/>
      <c r="B3" s="14"/>
      <c r="C3" s="14"/>
      <c r="D3" s="3"/>
      <c r="E3" s="3"/>
      <c r="F3" s="4"/>
      <c r="I3" s="10"/>
      <c r="K3" s="23"/>
    </row>
    <row r="4" spans="1:5" ht="12.75">
      <c r="A4" s="1" t="s">
        <v>7</v>
      </c>
      <c r="B4" s="1"/>
      <c r="C4" s="1" t="s">
        <v>70</v>
      </c>
      <c r="E4" s="1"/>
    </row>
    <row r="5" spans="1:5" ht="12.75">
      <c r="A5" s="18" t="s">
        <v>6</v>
      </c>
      <c r="B5" s="19">
        <v>35109</v>
      </c>
      <c r="C5" s="1"/>
      <c r="D5" s="1" t="s">
        <v>10</v>
      </c>
      <c r="E5" s="20" t="s">
        <v>71</v>
      </c>
    </row>
    <row r="6" spans="8:12" ht="12.75">
      <c r="H6" s="5"/>
      <c r="I6" s="5"/>
      <c r="J6" s="5"/>
      <c r="K6" s="5"/>
      <c r="L6" s="5"/>
    </row>
    <row r="7" spans="1:12" ht="12.75">
      <c r="A7" s="6"/>
      <c r="B7" s="7" t="s">
        <v>1</v>
      </c>
      <c r="C7" s="7" t="s">
        <v>2</v>
      </c>
      <c r="D7" s="8" t="s">
        <v>14</v>
      </c>
      <c r="E7" s="8" t="s">
        <v>3</v>
      </c>
      <c r="F7" s="8"/>
      <c r="H7" s="34"/>
      <c r="I7" s="9"/>
      <c r="J7" s="9"/>
      <c r="K7" s="9"/>
      <c r="L7" s="9"/>
    </row>
    <row r="8" spans="1:12" ht="12.75">
      <c r="A8" s="10">
        <v>1</v>
      </c>
      <c r="B8" s="15">
        <v>20</v>
      </c>
      <c r="C8" s="10">
        <f>B8*2.54</f>
        <v>50.8</v>
      </c>
      <c r="D8" s="15">
        <v>4.8</v>
      </c>
      <c r="E8" s="22">
        <f>D8/B8</f>
        <v>0.24</v>
      </c>
      <c r="F8" s="11"/>
      <c r="H8" s="41"/>
      <c r="I8" s="41"/>
      <c r="J8" s="41"/>
      <c r="K8" s="41"/>
      <c r="L8" s="41"/>
    </row>
    <row r="9" spans="1:12" ht="12.75">
      <c r="A9" s="10">
        <v>2</v>
      </c>
      <c r="B9" s="15">
        <v>21.5</v>
      </c>
      <c r="C9" s="10">
        <f>B9*2.54</f>
        <v>54.61</v>
      </c>
      <c r="D9" s="15">
        <v>6.1</v>
      </c>
      <c r="E9" s="22">
        <f>D9/B9</f>
        <v>0.2837209302325581</v>
      </c>
      <c r="F9" s="11"/>
      <c r="H9" s="41"/>
      <c r="I9" s="41"/>
      <c r="J9" s="41"/>
      <c r="K9" s="41"/>
      <c r="L9" s="41"/>
    </row>
    <row r="10" spans="1:12" ht="12.75">
      <c r="A10" s="10">
        <v>3</v>
      </c>
      <c r="B10" s="15">
        <v>22.5</v>
      </c>
      <c r="C10" s="10">
        <f>B10*2.54</f>
        <v>57.15</v>
      </c>
      <c r="D10" s="15">
        <v>4.9</v>
      </c>
      <c r="E10" s="22">
        <f>D10/B10</f>
        <v>0.2177777777777778</v>
      </c>
      <c r="F10" s="11"/>
      <c r="H10" s="41"/>
      <c r="I10" s="41"/>
      <c r="J10" s="41"/>
      <c r="K10" s="41"/>
      <c r="L10" s="41"/>
    </row>
    <row r="11" spans="1:12" ht="12.75">
      <c r="A11" s="10">
        <v>4</v>
      </c>
      <c r="B11" s="15">
        <v>23</v>
      </c>
      <c r="C11" s="10">
        <f>B11*2.54</f>
        <v>58.42</v>
      </c>
      <c r="D11" s="15">
        <v>5.9</v>
      </c>
      <c r="E11" s="22">
        <f>D11/B11</f>
        <v>0.2565217391304348</v>
      </c>
      <c r="F11" s="11"/>
      <c r="H11" s="41"/>
      <c r="I11" s="41"/>
      <c r="J11" s="41"/>
      <c r="K11" s="41"/>
      <c r="L11" s="41"/>
    </row>
    <row r="12" spans="1:12" ht="12.75">
      <c r="A12" s="10"/>
      <c r="B12" s="15"/>
      <c r="C12" s="10"/>
      <c r="D12" s="25"/>
      <c r="E12" s="22"/>
      <c r="F12" s="11"/>
      <c r="H12" s="41"/>
      <c r="I12" s="41"/>
      <c r="J12" s="41"/>
      <c r="K12" s="41"/>
      <c r="L12" s="41"/>
    </row>
    <row r="13" spans="1:12" ht="12.75">
      <c r="A13" s="1" t="s">
        <v>5</v>
      </c>
      <c r="B13" s="14">
        <f>AVERAGE(B8:B12)</f>
        <v>21.75</v>
      </c>
      <c r="C13" s="14">
        <f>AVERAGE(C8:C12)</f>
        <v>55.245000000000005</v>
      </c>
      <c r="D13" s="14">
        <f>AVERAGE(D8:D12)</f>
        <v>5.425</v>
      </c>
      <c r="E13" s="2">
        <f>AVERAGE(E8:E12)</f>
        <v>0.2495051117851927</v>
      </c>
      <c r="F13" s="2"/>
      <c r="H13" s="41"/>
      <c r="I13" s="41"/>
      <c r="J13" s="41"/>
      <c r="K13" s="41"/>
      <c r="L13" s="41"/>
    </row>
    <row r="14" spans="1:12" ht="12.75">
      <c r="A14" s="1"/>
      <c r="B14" s="14"/>
      <c r="C14" s="14"/>
      <c r="D14" s="14"/>
      <c r="E14" s="2"/>
      <c r="F14" s="2"/>
      <c r="H14" s="41"/>
      <c r="I14" s="41"/>
      <c r="J14" s="41"/>
      <c r="K14" s="41"/>
      <c r="L14" s="41"/>
    </row>
    <row r="15" spans="1:6" ht="12.75">
      <c r="A15" s="1" t="s">
        <v>7</v>
      </c>
      <c r="B15" s="1"/>
      <c r="C15" s="1" t="s">
        <v>19</v>
      </c>
      <c r="D15" s="1"/>
      <c r="E15" s="1"/>
      <c r="F15" t="s">
        <v>115</v>
      </c>
    </row>
    <row r="16" spans="1:5" ht="12.75">
      <c r="A16" s="18" t="s">
        <v>6</v>
      </c>
      <c r="B16" s="19">
        <v>35198</v>
      </c>
      <c r="C16" s="1"/>
      <c r="D16" s="1" t="s">
        <v>10</v>
      </c>
      <c r="E16" s="1" t="s">
        <v>75</v>
      </c>
    </row>
    <row r="17" spans="8:12" ht="12.75">
      <c r="H17" s="5"/>
      <c r="I17" s="5"/>
      <c r="J17" s="5"/>
      <c r="K17" s="5"/>
      <c r="L17" s="5"/>
    </row>
    <row r="18" spans="1:12" ht="12.75">
      <c r="A18" s="6"/>
      <c r="B18" s="7" t="s">
        <v>1</v>
      </c>
      <c r="C18" s="7" t="s">
        <v>2</v>
      </c>
      <c r="D18" s="8" t="s">
        <v>14</v>
      </c>
      <c r="E18" s="8" t="s">
        <v>3</v>
      </c>
      <c r="F18" s="8"/>
      <c r="H18" s="37" t="s">
        <v>4</v>
      </c>
      <c r="I18" s="9"/>
      <c r="J18" s="9"/>
      <c r="K18" s="9"/>
      <c r="L18" s="9"/>
    </row>
    <row r="19" spans="1:12" ht="12.75">
      <c r="A19" s="10">
        <v>1</v>
      </c>
      <c r="B19" s="15">
        <v>23</v>
      </c>
      <c r="C19" s="10">
        <f>B19*2.54</f>
        <v>58.42</v>
      </c>
      <c r="D19" s="15">
        <v>6.2</v>
      </c>
      <c r="E19" s="22">
        <f>D19/B19</f>
        <v>0.26956521739130435</v>
      </c>
      <c r="F19" s="11"/>
      <c r="H19" s="41">
        <v>66</v>
      </c>
      <c r="I19" s="41">
        <v>67</v>
      </c>
      <c r="J19" s="41">
        <v>62</v>
      </c>
      <c r="K19" s="41">
        <v>64</v>
      </c>
      <c r="L19" s="41">
        <v>63</v>
      </c>
    </row>
    <row r="20" spans="1:12" ht="12.75">
      <c r="A20" s="10">
        <v>2</v>
      </c>
      <c r="B20" s="15">
        <v>23</v>
      </c>
      <c r="C20" s="10">
        <f>B20*2.54</f>
        <v>58.42</v>
      </c>
      <c r="D20" s="25">
        <v>4.1</v>
      </c>
      <c r="E20" s="22">
        <f>D20/B20</f>
        <v>0.1782608695652174</v>
      </c>
      <c r="F20" s="11"/>
      <c r="H20" s="41">
        <v>67</v>
      </c>
      <c r="I20" s="41">
        <v>61</v>
      </c>
      <c r="J20" s="41">
        <v>64</v>
      </c>
      <c r="K20" s="41">
        <v>67</v>
      </c>
      <c r="L20" s="41">
        <v>51</v>
      </c>
    </row>
    <row r="21" spans="1:12" ht="12.75">
      <c r="A21" s="10">
        <v>3</v>
      </c>
      <c r="B21" s="15">
        <v>24</v>
      </c>
      <c r="C21" s="10">
        <f>B21*2.54</f>
        <v>60.96</v>
      </c>
      <c r="D21" s="15">
        <v>7.9</v>
      </c>
      <c r="E21" s="22">
        <f>D21/B21</f>
        <v>0.32916666666666666</v>
      </c>
      <c r="F21" s="11"/>
      <c r="H21" s="41">
        <v>69</v>
      </c>
      <c r="I21" s="41">
        <v>59</v>
      </c>
      <c r="J21" s="41">
        <v>58</v>
      </c>
      <c r="K21" s="41">
        <v>60</v>
      </c>
      <c r="L21" s="41">
        <v>65</v>
      </c>
    </row>
    <row r="22" spans="1:12" ht="12.75">
      <c r="A22" s="10">
        <v>4</v>
      </c>
      <c r="B22" s="15">
        <v>26.5</v>
      </c>
      <c r="C22" s="10">
        <f>B22*2.54</f>
        <v>67.31</v>
      </c>
      <c r="D22" s="15">
        <v>9.2</v>
      </c>
      <c r="E22" s="22">
        <f>D22/B22</f>
        <v>0.3471698113207547</v>
      </c>
      <c r="F22" s="11"/>
      <c r="H22" s="41">
        <v>66</v>
      </c>
      <c r="I22" s="41">
        <v>64</v>
      </c>
      <c r="J22" s="41">
        <v>55</v>
      </c>
      <c r="K22" s="41">
        <v>54</v>
      </c>
      <c r="L22" s="41">
        <v>62</v>
      </c>
    </row>
    <row r="23" spans="1:12" ht="12.75">
      <c r="A23" s="10">
        <v>5</v>
      </c>
      <c r="B23" s="15">
        <v>25</v>
      </c>
      <c r="C23" s="10">
        <f>B23*2.54</f>
        <v>63.5</v>
      </c>
      <c r="D23" s="15">
        <v>7.7</v>
      </c>
      <c r="E23" s="22">
        <f>D23/B23</f>
        <v>0.308</v>
      </c>
      <c r="F23" s="11"/>
      <c r="H23" s="41">
        <v>69</v>
      </c>
      <c r="I23" s="41">
        <v>65</v>
      </c>
      <c r="J23" s="41">
        <v>59</v>
      </c>
      <c r="K23" s="41">
        <v>66</v>
      </c>
      <c r="L23" s="41">
        <v>65</v>
      </c>
    </row>
    <row r="24" spans="1:12" ht="12.75">
      <c r="A24" s="1" t="s">
        <v>5</v>
      </c>
      <c r="B24" s="14">
        <f>AVERAGE(B19:B23)</f>
        <v>24.3</v>
      </c>
      <c r="C24" s="14">
        <f>AVERAGE(C19:C23)</f>
        <v>61.722</v>
      </c>
      <c r="D24" s="14">
        <f>AVERAGE(D19:D23)</f>
        <v>7.0200000000000005</v>
      </c>
      <c r="E24" s="2">
        <f>AVERAGE(E19:E23)</f>
        <v>0.28643251298878863</v>
      </c>
      <c r="F24" s="2"/>
      <c r="H24" s="41">
        <v>65</v>
      </c>
      <c r="I24" s="41">
        <v>69</v>
      </c>
      <c r="J24" s="41">
        <v>57</v>
      </c>
      <c r="K24" s="41">
        <v>65</v>
      </c>
      <c r="L24" s="41">
        <v>59</v>
      </c>
    </row>
    <row r="25" spans="8:12" ht="12.75">
      <c r="H25" s="41">
        <v>63</v>
      </c>
      <c r="I25" s="41">
        <v>66</v>
      </c>
      <c r="J25" s="41">
        <v>59</v>
      </c>
      <c r="K25" s="41">
        <v>60</v>
      </c>
      <c r="L25" s="41">
        <v>66</v>
      </c>
    </row>
    <row r="26" spans="8:12" ht="12.75">
      <c r="H26" s="41">
        <v>64</v>
      </c>
      <c r="I26" s="41">
        <v>68</v>
      </c>
      <c r="J26" s="41">
        <v>51</v>
      </c>
      <c r="K26" s="41">
        <v>61</v>
      </c>
      <c r="L26" s="41">
        <v>70</v>
      </c>
    </row>
    <row r="27" spans="8:12" ht="12.75">
      <c r="H27" s="41">
        <v>57</v>
      </c>
      <c r="I27" s="41">
        <v>67</v>
      </c>
      <c r="J27" s="41">
        <v>56</v>
      </c>
      <c r="K27" s="41">
        <v>60</v>
      </c>
      <c r="L27" s="41">
        <v>68</v>
      </c>
    </row>
    <row r="28" spans="8:12" ht="12.75">
      <c r="H28" s="41">
        <v>69</v>
      </c>
      <c r="I28" s="41">
        <v>62</v>
      </c>
      <c r="J28" s="41">
        <v>65</v>
      </c>
      <c r="K28" s="41">
        <v>63</v>
      </c>
      <c r="L28" s="41">
        <v>66</v>
      </c>
    </row>
    <row r="30" spans="4:12" ht="12.75">
      <c r="D30" s="36" t="s">
        <v>0</v>
      </c>
      <c r="E30" s="3"/>
      <c r="F30" s="14">
        <f>K30*E24</f>
        <v>18.01087641673503</v>
      </c>
      <c r="H30" s="37" t="s">
        <v>8</v>
      </c>
      <c r="I30" s="9"/>
      <c r="J30" s="9"/>
      <c r="K30" s="4">
        <f>AVERAGE(H19:L28)</f>
        <v>62.88</v>
      </c>
      <c r="L30" t="s">
        <v>9</v>
      </c>
    </row>
    <row r="31" spans="1:12" ht="12.75">
      <c r="A31" s="10"/>
      <c r="B31" s="15"/>
      <c r="C31" s="10"/>
      <c r="D31" s="25"/>
      <c r="E31" s="22"/>
      <c r="H31" s="41"/>
      <c r="I31" s="41"/>
      <c r="J31" s="41"/>
      <c r="K31" s="41"/>
      <c r="L31" s="41"/>
    </row>
    <row r="32" spans="1:5" ht="12.75">
      <c r="A32" s="1" t="s">
        <v>7</v>
      </c>
      <c r="B32" s="1"/>
      <c r="C32" s="1" t="s">
        <v>19</v>
      </c>
      <c r="D32" s="1"/>
      <c r="E32" s="1"/>
    </row>
    <row r="33" spans="1:5" ht="12.75">
      <c r="A33" s="18" t="s">
        <v>6</v>
      </c>
      <c r="B33" s="19">
        <v>35201</v>
      </c>
      <c r="C33" s="1"/>
      <c r="D33" s="1" t="s">
        <v>10</v>
      </c>
      <c r="E33" s="1" t="s">
        <v>75</v>
      </c>
    </row>
    <row r="34" spans="8:12" ht="12.75">
      <c r="H34" s="5"/>
      <c r="I34" s="5"/>
      <c r="J34" s="5"/>
      <c r="K34" s="5"/>
      <c r="L34" s="5"/>
    </row>
    <row r="35" spans="1:12" ht="12.75">
      <c r="A35" s="6"/>
      <c r="B35" s="7" t="s">
        <v>1</v>
      </c>
      <c r="C35" s="7" t="s">
        <v>2</v>
      </c>
      <c r="D35" s="8" t="s">
        <v>14</v>
      </c>
      <c r="E35" s="8" t="s">
        <v>3</v>
      </c>
      <c r="F35" s="8"/>
      <c r="H35" s="37" t="s">
        <v>4</v>
      </c>
      <c r="I35" s="9"/>
      <c r="J35" s="9"/>
      <c r="K35" s="9"/>
      <c r="L35" s="9"/>
    </row>
    <row r="36" spans="1:12" ht="12.75">
      <c r="A36" s="10">
        <v>1</v>
      </c>
      <c r="B36" s="15">
        <v>15</v>
      </c>
      <c r="C36" s="10">
        <f>B36*2.54</f>
        <v>38.1</v>
      </c>
      <c r="D36" s="15">
        <v>6.1</v>
      </c>
      <c r="E36" s="22">
        <f>D36/B36</f>
        <v>0.4066666666666666</v>
      </c>
      <c r="F36" s="11"/>
      <c r="H36" s="41">
        <v>52</v>
      </c>
      <c r="I36" s="41">
        <v>57</v>
      </c>
      <c r="J36" s="41">
        <v>57</v>
      </c>
      <c r="K36" s="41">
        <v>60</v>
      </c>
      <c r="L36" s="41">
        <v>55</v>
      </c>
    </row>
    <row r="37" spans="1:12" ht="12.75">
      <c r="A37" s="10">
        <v>2</v>
      </c>
      <c r="B37" s="15">
        <v>16</v>
      </c>
      <c r="C37" s="10">
        <f>B37*2.54</f>
        <v>40.64</v>
      </c>
      <c r="D37" s="25">
        <v>5.8</v>
      </c>
      <c r="E37" s="22">
        <f>D37/B37</f>
        <v>0.3625</v>
      </c>
      <c r="F37" s="11"/>
      <c r="H37" s="41">
        <v>49</v>
      </c>
      <c r="I37" s="41">
        <v>64</v>
      </c>
      <c r="J37" s="41">
        <v>55.5</v>
      </c>
      <c r="K37" s="41">
        <v>55</v>
      </c>
      <c r="L37" s="41">
        <v>47</v>
      </c>
    </row>
    <row r="38" spans="1:12" ht="12.75">
      <c r="A38" s="10">
        <v>3</v>
      </c>
      <c r="B38" s="15">
        <v>17</v>
      </c>
      <c r="C38" s="10">
        <f>B38*2.54</f>
        <v>43.18</v>
      </c>
      <c r="D38" s="15">
        <v>3.3</v>
      </c>
      <c r="E38" s="22">
        <f>D38/B38</f>
        <v>0.1941176470588235</v>
      </c>
      <c r="F38" s="11"/>
      <c r="H38" s="41">
        <v>51.5</v>
      </c>
      <c r="I38" s="41">
        <v>59.5</v>
      </c>
      <c r="J38" s="41">
        <v>55</v>
      </c>
      <c r="K38" s="41">
        <v>63</v>
      </c>
      <c r="L38" s="41">
        <v>56</v>
      </c>
    </row>
    <row r="39" spans="1:12" ht="12.75">
      <c r="A39" s="10">
        <v>4</v>
      </c>
      <c r="B39" s="15">
        <v>18</v>
      </c>
      <c r="C39" s="10">
        <f>B39*2.54</f>
        <v>45.72</v>
      </c>
      <c r="D39" s="15">
        <v>4</v>
      </c>
      <c r="E39" s="22">
        <f>D39/B39</f>
        <v>0.2222222222222222</v>
      </c>
      <c r="F39" s="11"/>
      <c r="H39" s="41">
        <v>35</v>
      </c>
      <c r="I39" s="41">
        <v>56</v>
      </c>
      <c r="J39" s="41">
        <v>55</v>
      </c>
      <c r="K39" s="41">
        <v>59</v>
      </c>
      <c r="L39" s="41">
        <v>58</v>
      </c>
    </row>
    <row r="40" spans="1:12" ht="12.75">
      <c r="A40" s="10">
        <v>5</v>
      </c>
      <c r="B40" s="15">
        <v>18</v>
      </c>
      <c r="C40" s="10">
        <f>B40*2.54</f>
        <v>45.72</v>
      </c>
      <c r="D40" s="15">
        <v>4.6</v>
      </c>
      <c r="E40" s="22">
        <f>D40/B40</f>
        <v>0.25555555555555554</v>
      </c>
      <c r="F40" s="11"/>
      <c r="H40" s="41">
        <v>43</v>
      </c>
      <c r="I40" s="41">
        <v>61</v>
      </c>
      <c r="J40" s="41">
        <v>47</v>
      </c>
      <c r="K40" s="41">
        <v>51.5</v>
      </c>
      <c r="L40" s="41">
        <v>62.5</v>
      </c>
    </row>
    <row r="41" spans="1:12" ht="12.75">
      <c r="A41" s="1" t="s">
        <v>5</v>
      </c>
      <c r="B41" s="14">
        <f>AVERAGE(B36:B40)</f>
        <v>16.8</v>
      </c>
      <c r="C41" s="14">
        <f>AVERAGE(C36:C40)</f>
        <v>42.672000000000004</v>
      </c>
      <c r="D41" s="14">
        <f>AVERAGE(D36:D40)</f>
        <v>4.76</v>
      </c>
      <c r="E41" s="2">
        <f>AVERAGE(E36:E40)</f>
        <v>0.28821241830065353</v>
      </c>
      <c r="F41" s="2"/>
      <c r="H41" s="41">
        <v>47</v>
      </c>
      <c r="I41" s="41">
        <v>62</v>
      </c>
      <c r="J41" s="41">
        <v>56.5</v>
      </c>
      <c r="K41" s="41">
        <v>62</v>
      </c>
      <c r="L41" s="41">
        <v>59</v>
      </c>
    </row>
    <row r="42" spans="8:12" ht="12.75">
      <c r="H42" s="41">
        <v>49</v>
      </c>
      <c r="I42" s="41">
        <v>57</v>
      </c>
      <c r="J42" s="41">
        <v>58</v>
      </c>
      <c r="K42" s="41">
        <v>51</v>
      </c>
      <c r="L42" s="41">
        <v>62</v>
      </c>
    </row>
    <row r="43" spans="8:12" ht="12.75">
      <c r="H43" s="41">
        <v>32</v>
      </c>
      <c r="I43" s="41">
        <v>59</v>
      </c>
      <c r="J43" s="41">
        <v>57.5</v>
      </c>
      <c r="K43" s="41">
        <v>67</v>
      </c>
      <c r="L43" s="41">
        <v>67</v>
      </c>
    </row>
    <row r="44" spans="8:12" ht="12.75">
      <c r="H44" s="41">
        <v>53</v>
      </c>
      <c r="I44" s="41">
        <v>60</v>
      </c>
      <c r="J44" s="41">
        <v>64.5</v>
      </c>
      <c r="K44" s="41">
        <v>67</v>
      </c>
      <c r="L44" s="41">
        <v>60</v>
      </c>
    </row>
    <row r="45" spans="8:12" ht="12.75">
      <c r="H45" s="41">
        <v>55</v>
      </c>
      <c r="I45" s="41">
        <v>63</v>
      </c>
      <c r="J45" s="41">
        <v>62</v>
      </c>
      <c r="K45" s="41">
        <v>59</v>
      </c>
      <c r="L45" s="41">
        <v>64.5</v>
      </c>
    </row>
    <row r="47" spans="4:12" ht="12.75">
      <c r="D47" s="36" t="s">
        <v>0</v>
      </c>
      <c r="E47" s="3"/>
      <c r="F47" s="14">
        <f>K47*E41</f>
        <v>16.24653401960784</v>
      </c>
      <c r="H47" s="37" t="s">
        <v>8</v>
      </c>
      <c r="I47" s="9"/>
      <c r="J47" s="9"/>
      <c r="K47" s="4">
        <f>AVERAGE(H36:L45)</f>
        <v>56.37</v>
      </c>
      <c r="L47" t="s">
        <v>9</v>
      </c>
    </row>
    <row r="49" spans="1:6" ht="12.75">
      <c r="A49" s="1" t="s">
        <v>7</v>
      </c>
      <c r="B49" s="1"/>
      <c r="C49" s="1" t="s">
        <v>19</v>
      </c>
      <c r="D49" s="1"/>
      <c r="E49" s="1"/>
      <c r="F49" t="s">
        <v>111</v>
      </c>
    </row>
    <row r="50" spans="1:5" ht="12.75">
      <c r="A50" s="18" t="s">
        <v>6</v>
      </c>
      <c r="B50" s="19">
        <v>35204</v>
      </c>
      <c r="C50" s="1"/>
      <c r="D50" s="1" t="s">
        <v>10</v>
      </c>
      <c r="E50" s="1" t="s">
        <v>103</v>
      </c>
    </row>
    <row r="51" spans="8:12" ht="12.75">
      <c r="H51" s="5"/>
      <c r="I51" s="5"/>
      <c r="J51" s="5"/>
      <c r="K51" s="5"/>
      <c r="L51" s="5"/>
    </row>
    <row r="52" spans="1:12" ht="12.75">
      <c r="A52" s="6"/>
      <c r="B52" s="7" t="s">
        <v>1</v>
      </c>
      <c r="C52" s="7" t="s">
        <v>2</v>
      </c>
      <c r="D52" s="8" t="s">
        <v>14</v>
      </c>
      <c r="E52" s="8" t="s">
        <v>3</v>
      </c>
      <c r="F52" s="8"/>
      <c r="H52" s="37" t="s">
        <v>4</v>
      </c>
      <c r="I52" s="9"/>
      <c r="J52" s="9"/>
      <c r="K52" s="9"/>
      <c r="L52" s="9"/>
    </row>
    <row r="53" spans="1:12" ht="12.75">
      <c r="A53" s="10">
        <v>1</v>
      </c>
      <c r="B53" s="15">
        <v>26</v>
      </c>
      <c r="C53" s="10">
        <f>B53*2.54</f>
        <v>66.04</v>
      </c>
      <c r="D53" s="15">
        <v>7.5</v>
      </c>
      <c r="E53" s="22">
        <f>D53/B53</f>
        <v>0.28846153846153844</v>
      </c>
      <c r="F53" s="11"/>
      <c r="H53" s="41">
        <v>57</v>
      </c>
      <c r="I53" s="41">
        <v>51</v>
      </c>
      <c r="J53" s="41">
        <v>64</v>
      </c>
      <c r="K53" s="41">
        <v>73</v>
      </c>
      <c r="L53" s="41">
        <v>63</v>
      </c>
    </row>
    <row r="54" spans="1:12" ht="12.75">
      <c r="A54" s="10">
        <v>2</v>
      </c>
      <c r="B54" s="15">
        <v>27.5</v>
      </c>
      <c r="C54" s="10">
        <f>B54*2.54</f>
        <v>69.85</v>
      </c>
      <c r="D54" s="25">
        <v>7.6</v>
      </c>
      <c r="E54" s="22">
        <f>D54/B54</f>
        <v>0.27636363636363637</v>
      </c>
      <c r="F54" s="11"/>
      <c r="H54" s="41">
        <v>68</v>
      </c>
      <c r="I54" s="41">
        <v>58</v>
      </c>
      <c r="J54" s="41">
        <v>58</v>
      </c>
      <c r="K54" s="41">
        <v>63</v>
      </c>
      <c r="L54" s="41">
        <v>69.5</v>
      </c>
    </row>
    <row r="55" spans="1:12" ht="12.75">
      <c r="A55" s="10">
        <v>3</v>
      </c>
      <c r="B55" s="15">
        <v>24</v>
      </c>
      <c r="C55" s="10">
        <f>B55*2.54</f>
        <v>60.96</v>
      </c>
      <c r="D55" s="15">
        <v>4.9</v>
      </c>
      <c r="E55" s="22">
        <f>D55/B55</f>
        <v>0.2041666666666667</v>
      </c>
      <c r="F55" s="11"/>
      <c r="H55" s="41">
        <v>53</v>
      </c>
      <c r="I55" s="41">
        <v>48</v>
      </c>
      <c r="J55" s="41">
        <v>58</v>
      </c>
      <c r="K55" s="41">
        <v>68</v>
      </c>
      <c r="L55" s="41">
        <v>66</v>
      </c>
    </row>
    <row r="56" spans="1:12" ht="12.75">
      <c r="A56" s="10">
        <v>4</v>
      </c>
      <c r="B56" s="15">
        <v>25</v>
      </c>
      <c r="C56" s="10">
        <f>B56*2.54</f>
        <v>63.5</v>
      </c>
      <c r="D56" s="15">
        <v>5.7</v>
      </c>
      <c r="E56" s="22">
        <f>D56/B56</f>
        <v>0.228</v>
      </c>
      <c r="F56" s="11"/>
      <c r="H56" s="41">
        <v>71</v>
      </c>
      <c r="I56" s="41">
        <v>54</v>
      </c>
      <c r="J56" s="41">
        <v>63</v>
      </c>
      <c r="K56" s="41">
        <v>66</v>
      </c>
      <c r="L56" s="41">
        <v>62</v>
      </c>
    </row>
    <row r="57" spans="1:12" ht="12.75">
      <c r="A57" s="10">
        <v>5</v>
      </c>
      <c r="B57" s="15">
        <v>23.5</v>
      </c>
      <c r="C57" s="10">
        <f>B57*2.54</f>
        <v>59.69</v>
      </c>
      <c r="D57" s="15">
        <v>6.9</v>
      </c>
      <c r="E57" s="22">
        <f>D57/B57</f>
        <v>0.2936170212765958</v>
      </c>
      <c r="F57" s="11"/>
      <c r="H57" s="41">
        <v>65</v>
      </c>
      <c r="I57" s="41">
        <v>69</v>
      </c>
      <c r="J57" s="41">
        <v>65</v>
      </c>
      <c r="K57" s="41">
        <v>70.5</v>
      </c>
      <c r="L57" s="41">
        <v>68</v>
      </c>
    </row>
    <row r="58" spans="1:12" ht="12.75">
      <c r="A58" s="1" t="s">
        <v>5</v>
      </c>
      <c r="B58" s="14">
        <f>AVERAGE(B53:B57)</f>
        <v>25.2</v>
      </c>
      <c r="C58" s="14">
        <f>AVERAGE(C53:C57)</f>
        <v>64.00800000000001</v>
      </c>
      <c r="D58" s="14">
        <f>AVERAGE(D53:D57)</f>
        <v>6.5200000000000005</v>
      </c>
      <c r="E58" s="2">
        <f>AVERAGE(E53:E57)</f>
        <v>0.25812177255368746</v>
      </c>
      <c r="F58" s="2"/>
      <c r="H58" s="41">
        <v>55</v>
      </c>
      <c r="I58" s="41">
        <v>62</v>
      </c>
      <c r="J58" s="41">
        <v>68</v>
      </c>
      <c r="K58" s="41">
        <v>69</v>
      </c>
      <c r="L58" s="41">
        <v>67</v>
      </c>
    </row>
    <row r="59" spans="8:12" ht="12.75">
      <c r="H59" s="41">
        <v>54</v>
      </c>
      <c r="I59" s="41">
        <v>64.5</v>
      </c>
      <c r="J59" s="41">
        <v>70.5</v>
      </c>
      <c r="K59" s="41">
        <v>68.5</v>
      </c>
      <c r="L59" s="41">
        <v>59</v>
      </c>
    </row>
    <row r="60" spans="8:12" ht="12.75">
      <c r="H60" s="41">
        <v>63</v>
      </c>
      <c r="I60" s="41">
        <v>65</v>
      </c>
      <c r="J60" s="41">
        <v>70</v>
      </c>
      <c r="K60" s="41">
        <v>67.5</v>
      </c>
      <c r="L60" s="41">
        <v>69</v>
      </c>
    </row>
    <row r="61" spans="8:12" ht="12.75">
      <c r="H61" s="41">
        <v>62</v>
      </c>
      <c r="I61" s="41">
        <v>69</v>
      </c>
      <c r="J61" s="41">
        <v>71</v>
      </c>
      <c r="K61" s="41">
        <v>68</v>
      </c>
      <c r="L61" s="41">
        <v>60</v>
      </c>
    </row>
    <row r="62" spans="8:12" ht="12.75">
      <c r="H62" s="41">
        <v>65</v>
      </c>
      <c r="I62" s="41">
        <v>63</v>
      </c>
      <c r="J62" s="41">
        <v>70</v>
      </c>
      <c r="K62" s="41">
        <v>63</v>
      </c>
      <c r="L62" s="41">
        <v>65</v>
      </c>
    </row>
    <row r="64" spans="4:12" ht="12.75">
      <c r="D64" s="36" t="s">
        <v>0</v>
      </c>
      <c r="E64" s="3"/>
      <c r="F64" s="14">
        <f>K64*E58</f>
        <v>16.514631007984924</v>
      </c>
      <c r="H64" s="37" t="s">
        <v>8</v>
      </c>
      <c r="I64" s="9"/>
      <c r="J64" s="9"/>
      <c r="K64" s="4">
        <f>AVERAGE(H53:L62)</f>
        <v>63.98</v>
      </c>
      <c r="L64" t="s">
        <v>9</v>
      </c>
    </row>
    <row r="65" spans="4:11" ht="12.75">
      <c r="D65" s="36"/>
      <c r="E65" s="3"/>
      <c r="F65" s="14"/>
      <c r="H65" s="37"/>
      <c r="I65" s="9"/>
      <c r="J65" s="9"/>
      <c r="K65" s="4"/>
    </row>
    <row r="66" spans="1:6" ht="12.75">
      <c r="A66" s="1" t="s">
        <v>7</v>
      </c>
      <c r="B66" s="1"/>
      <c r="C66" s="1" t="s">
        <v>19</v>
      </c>
      <c r="D66" s="1"/>
      <c r="E66" s="1"/>
      <c r="F66" t="s">
        <v>115</v>
      </c>
    </row>
    <row r="67" spans="1:5" ht="12.75">
      <c r="A67" s="18" t="s">
        <v>6</v>
      </c>
      <c r="B67" s="19">
        <v>35207</v>
      </c>
      <c r="C67" s="1"/>
      <c r="D67" s="1" t="s">
        <v>10</v>
      </c>
      <c r="E67" s="1" t="s">
        <v>118</v>
      </c>
    </row>
    <row r="68" spans="8:12" ht="12.75">
      <c r="H68" s="5"/>
      <c r="I68" s="5"/>
      <c r="J68" s="5"/>
      <c r="K68" s="5"/>
      <c r="L68" s="5"/>
    </row>
    <row r="69" spans="1:12" ht="12.75">
      <c r="A69" s="6"/>
      <c r="B69" s="7" t="s">
        <v>1</v>
      </c>
      <c r="C69" s="7" t="s">
        <v>2</v>
      </c>
      <c r="D69" s="8" t="s">
        <v>14</v>
      </c>
      <c r="E69" s="8" t="s">
        <v>3</v>
      </c>
      <c r="F69" s="8"/>
      <c r="H69" s="37" t="s">
        <v>4</v>
      </c>
      <c r="I69" s="9"/>
      <c r="J69" s="9"/>
      <c r="K69" s="9"/>
      <c r="L69" s="9"/>
    </row>
    <row r="70" spans="1:12" ht="12.75">
      <c r="A70" s="10">
        <v>1</v>
      </c>
      <c r="B70" s="15">
        <v>20.5</v>
      </c>
      <c r="C70" s="10">
        <f>B70*2.54</f>
        <v>52.07</v>
      </c>
      <c r="D70" s="15">
        <v>7.3</v>
      </c>
      <c r="E70" s="22">
        <f>D70/B70</f>
        <v>0.35609756097560974</v>
      </c>
      <c r="F70" s="11"/>
      <c r="H70" s="41">
        <v>52</v>
      </c>
      <c r="I70" s="41">
        <v>54</v>
      </c>
      <c r="J70" s="41">
        <v>53</v>
      </c>
      <c r="K70" s="41">
        <v>59.5</v>
      </c>
      <c r="L70" s="41">
        <v>60</v>
      </c>
    </row>
    <row r="71" spans="1:12" ht="12.75">
      <c r="A71" s="10">
        <v>2</v>
      </c>
      <c r="B71" s="15">
        <v>18</v>
      </c>
      <c r="C71" s="10">
        <f>B71*2.54</f>
        <v>45.72</v>
      </c>
      <c r="D71" s="25">
        <v>4.5</v>
      </c>
      <c r="E71" s="22">
        <f>D71/B71</f>
        <v>0.25</v>
      </c>
      <c r="F71" s="11"/>
      <c r="H71" s="41">
        <v>44</v>
      </c>
      <c r="I71" s="41">
        <v>51</v>
      </c>
      <c r="J71" s="41">
        <v>55</v>
      </c>
      <c r="K71" s="41">
        <v>60.5</v>
      </c>
      <c r="L71" s="41">
        <v>61</v>
      </c>
    </row>
    <row r="72" spans="1:12" ht="12.75">
      <c r="A72" s="10">
        <v>3</v>
      </c>
      <c r="B72" s="15">
        <v>27.5</v>
      </c>
      <c r="C72" s="10">
        <f>B72*2.54</f>
        <v>69.85</v>
      </c>
      <c r="D72" s="15">
        <v>5.6</v>
      </c>
      <c r="E72" s="22">
        <f>D72/B72</f>
        <v>0.20363636363636362</v>
      </c>
      <c r="F72" s="11"/>
      <c r="H72" s="41">
        <v>49</v>
      </c>
      <c r="I72" s="41">
        <v>58</v>
      </c>
      <c r="J72" s="41">
        <v>51</v>
      </c>
      <c r="K72" s="41">
        <v>63.5</v>
      </c>
      <c r="L72" s="41">
        <v>60</v>
      </c>
    </row>
    <row r="73" spans="1:12" ht="12.75">
      <c r="A73" s="10">
        <v>4</v>
      </c>
      <c r="B73" s="15">
        <v>23</v>
      </c>
      <c r="C73" s="10">
        <f>B73*2.54</f>
        <v>58.42</v>
      </c>
      <c r="D73" s="15">
        <v>6.7</v>
      </c>
      <c r="E73" s="22">
        <f>D73/B73</f>
        <v>0.29130434782608694</v>
      </c>
      <c r="F73" s="11"/>
      <c r="H73" s="41">
        <v>60</v>
      </c>
      <c r="I73" s="41">
        <v>50</v>
      </c>
      <c r="J73" s="41">
        <v>53</v>
      </c>
      <c r="K73" s="41">
        <v>62</v>
      </c>
      <c r="L73" s="41">
        <v>59.5</v>
      </c>
    </row>
    <row r="74" spans="1:12" ht="12.75">
      <c r="A74" s="10">
        <v>5</v>
      </c>
      <c r="B74" s="15">
        <v>22</v>
      </c>
      <c r="C74" s="10">
        <f>B74*2.54</f>
        <v>55.88</v>
      </c>
      <c r="D74" s="15">
        <v>7</v>
      </c>
      <c r="E74" s="22">
        <f>D74/B74</f>
        <v>0.3181818181818182</v>
      </c>
      <c r="F74" s="11"/>
      <c r="H74" s="41">
        <v>63</v>
      </c>
      <c r="I74" s="41">
        <v>56</v>
      </c>
      <c r="J74" s="41">
        <v>55</v>
      </c>
      <c r="K74" s="41">
        <v>63</v>
      </c>
      <c r="L74" s="41">
        <v>50.5</v>
      </c>
    </row>
    <row r="75" spans="1:12" ht="12.75">
      <c r="A75" s="1" t="s">
        <v>5</v>
      </c>
      <c r="B75" s="14">
        <f>AVERAGE(B70:B74)</f>
        <v>22.2</v>
      </c>
      <c r="C75" s="14">
        <f>AVERAGE(C70:C74)</f>
        <v>56.388</v>
      </c>
      <c r="D75" s="14">
        <f>AVERAGE(D70:D74)</f>
        <v>6.22</v>
      </c>
      <c r="E75" s="2">
        <f>AVERAGE(E70:E74)</f>
        <v>0.2838440181239757</v>
      </c>
      <c r="F75" s="2"/>
      <c r="H75" s="41">
        <v>60</v>
      </c>
      <c r="I75" s="41">
        <v>56</v>
      </c>
      <c r="J75" s="41">
        <v>63.5</v>
      </c>
      <c r="K75" s="41">
        <v>71</v>
      </c>
      <c r="L75" s="41">
        <v>59</v>
      </c>
    </row>
    <row r="76" spans="8:12" ht="12.75">
      <c r="H76" s="41">
        <v>52</v>
      </c>
      <c r="I76" s="41">
        <v>63</v>
      </c>
      <c r="J76" s="41">
        <v>65</v>
      </c>
      <c r="K76" s="41">
        <v>68</v>
      </c>
      <c r="L76" s="41">
        <v>52</v>
      </c>
    </row>
    <row r="77" spans="8:12" ht="12.75">
      <c r="H77" s="41">
        <v>50</v>
      </c>
      <c r="I77" s="41">
        <v>57</v>
      </c>
      <c r="J77" s="41">
        <v>63</v>
      </c>
      <c r="K77" s="41">
        <v>36</v>
      </c>
      <c r="L77" s="41">
        <v>60</v>
      </c>
    </row>
    <row r="78" spans="8:12" ht="12.75">
      <c r="H78" s="41">
        <v>54</v>
      </c>
      <c r="I78" s="41">
        <v>59</v>
      </c>
      <c r="J78" s="41">
        <v>64.5</v>
      </c>
      <c r="K78" s="41">
        <v>56</v>
      </c>
      <c r="L78" s="41">
        <v>55</v>
      </c>
    </row>
    <row r="79" spans="8:12" ht="12.75">
      <c r="H79" s="41">
        <v>56</v>
      </c>
      <c r="I79" s="41">
        <v>59</v>
      </c>
      <c r="J79" s="41">
        <v>58</v>
      </c>
      <c r="K79" s="41">
        <v>59</v>
      </c>
      <c r="L79" s="41">
        <v>62</v>
      </c>
    </row>
    <row r="81" spans="4:12" ht="12.75">
      <c r="D81" s="36" t="s">
        <v>0</v>
      </c>
      <c r="E81" s="3"/>
      <c r="F81" s="14">
        <f>K81*E75</f>
        <v>16.244393157235127</v>
      </c>
      <c r="H81" s="37" t="s">
        <v>8</v>
      </c>
      <c r="I81" s="9"/>
      <c r="J81" s="9"/>
      <c r="K81" s="4">
        <f>AVERAGE(H70:L79)</f>
        <v>57.23</v>
      </c>
      <c r="L81" t="s">
        <v>9</v>
      </c>
    </row>
    <row r="82" spans="4:11" ht="12.75">
      <c r="D82" s="36"/>
      <c r="E82" s="3"/>
      <c r="F82" s="14"/>
      <c r="H82" s="37"/>
      <c r="I82" s="9"/>
      <c r="J82" s="9"/>
      <c r="K82" s="4"/>
    </row>
    <row r="83" spans="1:6" ht="12.75">
      <c r="A83" s="1" t="s">
        <v>7</v>
      </c>
      <c r="B83" s="1"/>
      <c r="C83" s="1" t="s">
        <v>19</v>
      </c>
      <c r="D83" s="1"/>
      <c r="E83" s="1"/>
      <c r="F83" t="s">
        <v>115</v>
      </c>
    </row>
    <row r="84" spans="1:5" ht="12.75">
      <c r="A84" s="18" t="s">
        <v>6</v>
      </c>
      <c r="B84" s="19">
        <v>35208</v>
      </c>
      <c r="C84" s="1"/>
      <c r="D84" s="1" t="s">
        <v>10</v>
      </c>
      <c r="E84" s="1" t="s">
        <v>118</v>
      </c>
    </row>
    <row r="85" spans="8:12" ht="12.75">
      <c r="H85" s="5"/>
      <c r="I85" s="5"/>
      <c r="J85" s="5"/>
      <c r="K85" s="5"/>
      <c r="L85" s="5"/>
    </row>
    <row r="86" spans="1:12" ht="12.75">
      <c r="A86" s="6"/>
      <c r="B86" s="7" t="s">
        <v>1</v>
      </c>
      <c r="C86" s="7" t="s">
        <v>2</v>
      </c>
      <c r="D86" s="8" t="s">
        <v>14</v>
      </c>
      <c r="E86" s="8" t="s">
        <v>3</v>
      </c>
      <c r="F86" s="8"/>
      <c r="H86" s="37" t="s">
        <v>4</v>
      </c>
      <c r="I86" s="9"/>
      <c r="J86" s="9"/>
      <c r="K86" s="9"/>
      <c r="L86" s="9"/>
    </row>
    <row r="87" spans="1:12" ht="12.75">
      <c r="A87" s="10">
        <v>1</v>
      </c>
      <c r="B87" s="15">
        <v>23</v>
      </c>
      <c r="C87" s="10">
        <f>B87*2.54</f>
        <v>58.42</v>
      </c>
      <c r="D87" s="15">
        <v>6.8</v>
      </c>
      <c r="E87" s="22">
        <f>D87/B87</f>
        <v>0.2956521739130435</v>
      </c>
      <c r="F87" s="11"/>
      <c r="H87" s="41">
        <v>67</v>
      </c>
      <c r="I87" s="41">
        <v>50</v>
      </c>
      <c r="J87" s="41">
        <v>57</v>
      </c>
      <c r="K87" s="41">
        <v>61</v>
      </c>
      <c r="L87" s="41">
        <v>55</v>
      </c>
    </row>
    <row r="88" spans="1:12" ht="12.75">
      <c r="A88" s="10">
        <v>2</v>
      </c>
      <c r="B88" s="15">
        <v>21</v>
      </c>
      <c r="C88" s="10">
        <f>B88*2.54</f>
        <v>53.34</v>
      </c>
      <c r="D88" s="25">
        <v>7.2</v>
      </c>
      <c r="E88" s="22">
        <f>D88/B88</f>
        <v>0.34285714285714286</v>
      </c>
      <c r="F88" s="11"/>
      <c r="H88" s="41">
        <v>61</v>
      </c>
      <c r="I88" s="41">
        <v>50</v>
      </c>
      <c r="J88" s="41">
        <v>58</v>
      </c>
      <c r="K88" s="41">
        <v>65</v>
      </c>
      <c r="L88" s="41">
        <v>57</v>
      </c>
    </row>
    <row r="89" spans="1:12" ht="12.75">
      <c r="A89" s="10">
        <v>3</v>
      </c>
      <c r="B89" s="15">
        <v>19</v>
      </c>
      <c r="C89" s="10">
        <f>B89*2.54</f>
        <v>48.26</v>
      </c>
      <c r="D89" s="15">
        <v>6.6</v>
      </c>
      <c r="E89" s="22">
        <f>D89/B89</f>
        <v>0.34736842105263155</v>
      </c>
      <c r="F89" s="11"/>
      <c r="H89" s="41">
        <v>59</v>
      </c>
      <c r="I89" s="41">
        <v>48</v>
      </c>
      <c r="J89" s="41">
        <v>49</v>
      </c>
      <c r="K89" s="41">
        <v>49</v>
      </c>
      <c r="L89" s="41">
        <v>53</v>
      </c>
    </row>
    <row r="90" spans="1:12" ht="12.75">
      <c r="A90" s="10">
        <v>4</v>
      </c>
      <c r="B90" s="15">
        <v>24</v>
      </c>
      <c r="C90" s="10">
        <f>B90*2.54</f>
        <v>60.96</v>
      </c>
      <c r="D90" s="15">
        <v>8</v>
      </c>
      <c r="E90" s="22">
        <f>D90/B90</f>
        <v>0.3333333333333333</v>
      </c>
      <c r="F90" s="11"/>
      <c r="H90" s="41">
        <v>54</v>
      </c>
      <c r="I90" s="41">
        <v>53</v>
      </c>
      <c r="J90" s="41">
        <v>62.5</v>
      </c>
      <c r="K90" s="41">
        <v>54</v>
      </c>
      <c r="L90" s="41">
        <v>54</v>
      </c>
    </row>
    <row r="91" spans="1:12" ht="12.75">
      <c r="A91" s="10">
        <v>5</v>
      </c>
      <c r="B91" s="15">
        <v>20</v>
      </c>
      <c r="C91" s="10">
        <f>B91*2.54</f>
        <v>50.8</v>
      </c>
      <c r="D91" s="15">
        <v>6.1</v>
      </c>
      <c r="E91" s="22">
        <f>D91/B91</f>
        <v>0.305</v>
      </c>
      <c r="F91" s="11"/>
      <c r="H91" s="41">
        <v>46</v>
      </c>
      <c r="I91" s="41">
        <v>47</v>
      </c>
      <c r="J91" s="41">
        <v>57</v>
      </c>
      <c r="K91" s="41">
        <v>51</v>
      </c>
      <c r="L91" s="41">
        <v>54</v>
      </c>
    </row>
    <row r="92" spans="1:12" ht="12.75">
      <c r="A92" s="1" t="s">
        <v>5</v>
      </c>
      <c r="B92" s="14">
        <f>AVERAGE(B87:B91)</f>
        <v>21.4</v>
      </c>
      <c r="C92" s="14">
        <f>AVERAGE(C87:C91)</f>
        <v>54.35600000000001</v>
      </c>
      <c r="D92" s="14">
        <f>AVERAGE(D87:D91)</f>
        <v>6.94</v>
      </c>
      <c r="E92" s="2">
        <f>AVERAGE(E87:E91)</f>
        <v>0.3248422142312302</v>
      </c>
      <c r="F92" s="2"/>
      <c r="H92" s="41">
        <v>46</v>
      </c>
      <c r="I92" s="41">
        <v>54</v>
      </c>
      <c r="J92" s="41">
        <v>58</v>
      </c>
      <c r="K92" s="41">
        <v>56</v>
      </c>
      <c r="L92" s="41">
        <v>55</v>
      </c>
    </row>
    <row r="93" spans="8:12" ht="12.75">
      <c r="H93" s="41">
        <v>51</v>
      </c>
      <c r="I93" s="41">
        <v>64</v>
      </c>
      <c r="J93" s="41">
        <v>62.5</v>
      </c>
      <c r="K93" s="41">
        <v>57</v>
      </c>
      <c r="L93" s="41">
        <v>55</v>
      </c>
    </row>
    <row r="94" spans="8:12" ht="12.75">
      <c r="H94" s="41">
        <v>51</v>
      </c>
      <c r="I94" s="41">
        <v>60</v>
      </c>
      <c r="J94" s="41">
        <v>56.5</v>
      </c>
      <c r="K94" s="41">
        <v>58</v>
      </c>
      <c r="L94" s="41">
        <v>58.5</v>
      </c>
    </row>
    <row r="95" spans="8:12" ht="12.75">
      <c r="H95" s="41">
        <v>51</v>
      </c>
      <c r="I95" s="41">
        <v>51</v>
      </c>
      <c r="J95" s="41">
        <v>65</v>
      </c>
      <c r="K95" s="41">
        <v>60</v>
      </c>
      <c r="L95" s="41">
        <v>54</v>
      </c>
    </row>
    <row r="96" spans="8:12" ht="12.75">
      <c r="H96" s="41">
        <v>53</v>
      </c>
      <c r="I96" s="41">
        <v>62</v>
      </c>
      <c r="J96" s="41">
        <v>65</v>
      </c>
      <c r="K96" s="41">
        <v>60</v>
      </c>
      <c r="L96" s="41">
        <v>63</v>
      </c>
    </row>
    <row r="98" spans="4:12" ht="12.75">
      <c r="D98" s="36" t="s">
        <v>0</v>
      </c>
      <c r="E98" s="3"/>
      <c r="F98" s="14">
        <f>K98*E92</f>
        <v>18.178170308379645</v>
      </c>
      <c r="H98" s="37" t="s">
        <v>8</v>
      </c>
      <c r="I98" s="9"/>
      <c r="J98" s="9"/>
      <c r="K98" s="4">
        <f>AVERAGE(H87:L96)</f>
        <v>55.96</v>
      </c>
      <c r="L98" t="s">
        <v>9</v>
      </c>
    </row>
    <row r="99" spans="4:11" ht="12.75">
      <c r="D99" s="36"/>
      <c r="E99" s="3"/>
      <c r="F99" s="14"/>
      <c r="H99" s="37"/>
      <c r="I99" s="9"/>
      <c r="J99" s="9"/>
      <c r="K99" s="4"/>
    </row>
    <row r="100" spans="1:6" ht="12.75">
      <c r="A100" s="1" t="s">
        <v>7</v>
      </c>
      <c r="B100" s="1"/>
      <c r="C100" s="1" t="s">
        <v>19</v>
      </c>
      <c r="D100" s="1"/>
      <c r="E100" s="1"/>
      <c r="F100" t="s">
        <v>115</v>
      </c>
    </row>
    <row r="101" spans="1:5" ht="12.75">
      <c r="A101" s="18" t="s">
        <v>6</v>
      </c>
      <c r="B101" s="19">
        <v>35209</v>
      </c>
      <c r="C101" s="1"/>
      <c r="D101" s="1" t="s">
        <v>10</v>
      </c>
      <c r="E101" s="1" t="s">
        <v>118</v>
      </c>
    </row>
    <row r="102" spans="8:12" ht="12.75">
      <c r="H102" s="5"/>
      <c r="I102" s="5"/>
      <c r="J102" s="5"/>
      <c r="K102" s="5"/>
      <c r="L102" s="5"/>
    </row>
    <row r="103" spans="1:12" ht="12.75">
      <c r="A103" s="6"/>
      <c r="B103" s="7" t="s">
        <v>1</v>
      </c>
      <c r="C103" s="7" t="s">
        <v>2</v>
      </c>
      <c r="D103" s="8" t="s">
        <v>14</v>
      </c>
      <c r="E103" s="8" t="s">
        <v>3</v>
      </c>
      <c r="F103" s="8"/>
      <c r="H103" s="37" t="s">
        <v>4</v>
      </c>
      <c r="I103" s="9"/>
      <c r="J103" s="9"/>
      <c r="K103" s="9"/>
      <c r="L103" s="9"/>
    </row>
    <row r="104" spans="1:12" ht="12.75">
      <c r="A104" s="10">
        <v>1</v>
      </c>
      <c r="B104" s="15">
        <v>15</v>
      </c>
      <c r="C104" s="10">
        <f>B104*2.54</f>
        <v>38.1</v>
      </c>
      <c r="D104" s="15">
        <v>4.2</v>
      </c>
      <c r="E104" s="22">
        <f>D104/B104</f>
        <v>0.28</v>
      </c>
      <c r="F104" s="11"/>
      <c r="H104" s="41">
        <v>51</v>
      </c>
      <c r="I104" s="41">
        <v>49.5</v>
      </c>
      <c r="J104" s="41">
        <v>47</v>
      </c>
      <c r="K104" s="41">
        <v>59</v>
      </c>
      <c r="L104" s="41">
        <v>50.5</v>
      </c>
    </row>
    <row r="105" spans="1:12" ht="12.75">
      <c r="A105" s="10">
        <v>2</v>
      </c>
      <c r="B105" s="15">
        <v>14</v>
      </c>
      <c r="C105" s="10">
        <f>B105*2.54</f>
        <v>35.56</v>
      </c>
      <c r="D105" s="25">
        <v>4.9</v>
      </c>
      <c r="E105" s="22">
        <f>D105/B105</f>
        <v>0.35000000000000003</v>
      </c>
      <c r="F105" s="11"/>
      <c r="H105" s="41">
        <v>51</v>
      </c>
      <c r="I105" s="41">
        <v>50</v>
      </c>
      <c r="J105" s="41">
        <v>49</v>
      </c>
      <c r="K105" s="41">
        <v>49</v>
      </c>
      <c r="L105" s="41">
        <v>53</v>
      </c>
    </row>
    <row r="106" spans="1:12" ht="12.75">
      <c r="A106" s="10">
        <v>3</v>
      </c>
      <c r="B106" s="15">
        <v>14</v>
      </c>
      <c r="C106" s="10">
        <f>B106*2.54</f>
        <v>35.56</v>
      </c>
      <c r="D106" s="15">
        <v>3.8</v>
      </c>
      <c r="E106" s="22">
        <f>D106/B106</f>
        <v>0.2714285714285714</v>
      </c>
      <c r="F106" s="11"/>
      <c r="H106" s="41">
        <v>45</v>
      </c>
      <c r="I106" s="41">
        <v>49</v>
      </c>
      <c r="J106" s="41">
        <v>54.5</v>
      </c>
      <c r="K106" s="41">
        <v>53</v>
      </c>
      <c r="L106" s="41">
        <v>53</v>
      </c>
    </row>
    <row r="107" spans="1:12" ht="12.75">
      <c r="A107" s="10">
        <v>4</v>
      </c>
      <c r="B107" s="15">
        <v>21</v>
      </c>
      <c r="C107" s="10">
        <f>B107*2.54</f>
        <v>53.34</v>
      </c>
      <c r="D107" s="15">
        <v>6.9</v>
      </c>
      <c r="E107" s="22">
        <f>D107/B107</f>
        <v>0.32857142857142857</v>
      </c>
      <c r="F107" s="11"/>
      <c r="H107" s="41">
        <v>40.5</v>
      </c>
      <c r="I107" s="41">
        <v>45</v>
      </c>
      <c r="J107" s="41">
        <v>55</v>
      </c>
      <c r="K107" s="41">
        <v>52</v>
      </c>
      <c r="L107" s="41">
        <v>53</v>
      </c>
    </row>
    <row r="108" spans="1:12" ht="12.75">
      <c r="A108" s="10">
        <v>5</v>
      </c>
      <c r="B108" s="15">
        <v>19</v>
      </c>
      <c r="C108" s="10">
        <f>B108*2.54</f>
        <v>48.26</v>
      </c>
      <c r="D108" s="15">
        <v>8.4</v>
      </c>
      <c r="E108" s="22">
        <f>D108/B108</f>
        <v>0.4421052631578948</v>
      </c>
      <c r="F108" s="11"/>
      <c r="H108" s="41">
        <v>44</v>
      </c>
      <c r="I108" s="41">
        <v>53</v>
      </c>
      <c r="J108" s="41">
        <v>51</v>
      </c>
      <c r="K108" s="41">
        <v>50</v>
      </c>
      <c r="L108" s="41">
        <v>55</v>
      </c>
    </row>
    <row r="109" spans="1:12" ht="12.75">
      <c r="A109" s="1" t="s">
        <v>5</v>
      </c>
      <c r="B109" s="14">
        <f>AVERAGE(B104:B108)</f>
        <v>16.6</v>
      </c>
      <c r="C109" s="14">
        <f>AVERAGE(C104:C108)</f>
        <v>42.164</v>
      </c>
      <c r="D109" s="14">
        <f>AVERAGE(D104:D108)</f>
        <v>5.640000000000001</v>
      </c>
      <c r="E109" s="2">
        <f>AVERAGE(E104:E108)</f>
        <v>0.33442105263157895</v>
      </c>
      <c r="F109" s="2"/>
      <c r="H109" s="41">
        <v>56</v>
      </c>
      <c r="I109" s="41">
        <v>54</v>
      </c>
      <c r="J109" s="41">
        <v>52</v>
      </c>
      <c r="K109" s="41">
        <v>56</v>
      </c>
      <c r="L109" s="41">
        <v>46.5</v>
      </c>
    </row>
    <row r="110" spans="8:12" ht="12.75">
      <c r="H110" s="41">
        <v>56</v>
      </c>
      <c r="I110" s="41">
        <v>49</v>
      </c>
      <c r="J110" s="41">
        <v>61</v>
      </c>
      <c r="K110" s="41">
        <v>52</v>
      </c>
      <c r="L110" s="41">
        <v>58</v>
      </c>
    </row>
    <row r="111" spans="8:12" ht="12.75">
      <c r="H111" s="41">
        <v>51</v>
      </c>
      <c r="I111" s="41">
        <v>53</v>
      </c>
      <c r="J111" s="41">
        <v>51</v>
      </c>
      <c r="K111" s="41">
        <v>54</v>
      </c>
      <c r="L111" s="41">
        <v>56</v>
      </c>
    </row>
    <row r="112" spans="8:12" ht="12.75">
      <c r="H112" s="41">
        <v>49.5</v>
      </c>
      <c r="I112" s="41">
        <v>51</v>
      </c>
      <c r="J112" s="41">
        <v>57</v>
      </c>
      <c r="K112" s="41">
        <v>46</v>
      </c>
      <c r="L112" s="41">
        <v>56</v>
      </c>
    </row>
    <row r="113" spans="8:12" ht="12.75">
      <c r="H113" s="41">
        <v>51</v>
      </c>
      <c r="I113" s="41">
        <v>38</v>
      </c>
      <c r="J113" s="41">
        <v>49</v>
      </c>
      <c r="K113" s="41">
        <v>49</v>
      </c>
      <c r="L113" s="41">
        <v>52</v>
      </c>
    </row>
    <row r="115" spans="4:12" ht="12.75">
      <c r="D115" s="36" t="s">
        <v>0</v>
      </c>
      <c r="E115" s="3"/>
      <c r="F115" s="14">
        <f>K115*E109</f>
        <v>17.162488421052633</v>
      </c>
      <c r="H115" s="37" t="s">
        <v>8</v>
      </c>
      <c r="I115" s="9"/>
      <c r="J115" s="9"/>
      <c r="K115" s="4">
        <f>AVERAGE(H104:L113)</f>
        <v>51.32</v>
      </c>
      <c r="L115" t="s">
        <v>9</v>
      </c>
    </row>
    <row r="116" spans="4:11" ht="12.75">
      <c r="D116" s="36"/>
      <c r="E116" s="3"/>
      <c r="F116" s="14"/>
      <c r="H116" s="37"/>
      <c r="I116" s="9"/>
      <c r="J116" s="9"/>
      <c r="K116" s="43"/>
    </row>
    <row r="117" spans="1:5" ht="12.75">
      <c r="A117" s="1" t="s">
        <v>7</v>
      </c>
      <c r="B117" s="1"/>
      <c r="C117" s="1" t="s">
        <v>19</v>
      </c>
      <c r="D117" s="1"/>
      <c r="E117" s="1"/>
    </row>
    <row r="118" spans="1:5" ht="12.75">
      <c r="A118" s="18" t="s">
        <v>6</v>
      </c>
      <c r="B118" s="19">
        <v>35210</v>
      </c>
      <c r="C118" s="1"/>
      <c r="D118" s="1" t="s">
        <v>10</v>
      </c>
      <c r="E118" s="1" t="s">
        <v>104</v>
      </c>
    </row>
    <row r="119" spans="8:12" ht="12.75">
      <c r="H119" s="5"/>
      <c r="I119" s="5"/>
      <c r="J119" s="5"/>
      <c r="K119" s="5"/>
      <c r="L119" s="5"/>
    </row>
    <row r="120" spans="1:12" ht="12.75">
      <c r="A120" s="6"/>
      <c r="B120" s="7" t="s">
        <v>1</v>
      </c>
      <c r="C120" s="7" t="s">
        <v>2</v>
      </c>
      <c r="D120" s="8" t="s">
        <v>14</v>
      </c>
      <c r="E120" s="8" t="s">
        <v>3</v>
      </c>
      <c r="F120" s="8"/>
      <c r="H120" s="37" t="s">
        <v>4</v>
      </c>
      <c r="I120" s="9"/>
      <c r="J120" s="9"/>
      <c r="K120" s="9"/>
      <c r="L120" s="9"/>
    </row>
    <row r="121" spans="1:12" ht="12.75">
      <c r="A121" s="10">
        <v>1</v>
      </c>
      <c r="B121" s="15">
        <v>17</v>
      </c>
      <c r="C121" s="10">
        <f>B121*2.54</f>
        <v>43.18</v>
      </c>
      <c r="D121" s="15">
        <v>4.6</v>
      </c>
      <c r="E121" s="22">
        <f>D121/B121</f>
        <v>0.27058823529411763</v>
      </c>
      <c r="F121" s="11"/>
      <c r="H121" s="41">
        <v>17</v>
      </c>
      <c r="I121" s="41">
        <v>13.5</v>
      </c>
      <c r="J121" s="41">
        <v>17.5</v>
      </c>
      <c r="K121" s="41">
        <v>17.5</v>
      </c>
      <c r="L121" s="41">
        <v>16</v>
      </c>
    </row>
    <row r="122" spans="1:12" ht="12.75">
      <c r="A122" s="10">
        <v>2</v>
      </c>
      <c r="B122" s="15">
        <v>14</v>
      </c>
      <c r="C122" s="10">
        <f>B122*2.54</f>
        <v>35.56</v>
      </c>
      <c r="D122" s="25">
        <v>4.2</v>
      </c>
      <c r="E122" s="22">
        <f>D122/B122</f>
        <v>0.3</v>
      </c>
      <c r="F122" s="11"/>
      <c r="H122" s="41">
        <v>18</v>
      </c>
      <c r="I122" s="41">
        <v>15.5</v>
      </c>
      <c r="J122" s="41">
        <v>17.5</v>
      </c>
      <c r="K122" s="41">
        <v>14</v>
      </c>
      <c r="L122" s="41">
        <v>14</v>
      </c>
    </row>
    <row r="123" spans="1:12" ht="12.75">
      <c r="A123" s="10">
        <v>3</v>
      </c>
      <c r="B123" s="15">
        <v>16.5</v>
      </c>
      <c r="C123" s="10">
        <f>B123*2.54</f>
        <v>41.910000000000004</v>
      </c>
      <c r="D123" s="15">
        <v>5.5</v>
      </c>
      <c r="E123" s="22">
        <f>D123/B123</f>
        <v>0.3333333333333333</v>
      </c>
      <c r="F123" s="11"/>
      <c r="H123" s="41">
        <v>14.5</v>
      </c>
      <c r="I123" s="41">
        <v>16</v>
      </c>
      <c r="J123" s="41">
        <v>14</v>
      </c>
      <c r="K123" s="41">
        <v>13</v>
      </c>
      <c r="L123" s="41">
        <v>13.5</v>
      </c>
    </row>
    <row r="124" spans="1:12" ht="12.75">
      <c r="A124" s="10">
        <v>4</v>
      </c>
      <c r="B124" s="15">
        <v>13</v>
      </c>
      <c r="C124" s="10">
        <f>B124*2.54</f>
        <v>33.02</v>
      </c>
      <c r="D124" s="15">
        <v>3.2</v>
      </c>
      <c r="E124" s="22">
        <f>D124/B124</f>
        <v>0.24615384615384617</v>
      </c>
      <c r="F124" s="11"/>
      <c r="H124" s="41">
        <v>16</v>
      </c>
      <c r="I124" s="41">
        <v>14</v>
      </c>
      <c r="J124" s="41">
        <v>17</v>
      </c>
      <c r="K124" s="41">
        <v>12</v>
      </c>
      <c r="L124" s="41">
        <v>12</v>
      </c>
    </row>
    <row r="125" spans="1:12" ht="12.75">
      <c r="A125" s="10">
        <v>5</v>
      </c>
      <c r="B125" s="15">
        <v>19</v>
      </c>
      <c r="C125" s="10">
        <f>B125*2.54</f>
        <v>48.26</v>
      </c>
      <c r="D125" s="15">
        <v>6.8</v>
      </c>
      <c r="E125" s="22">
        <f>D125/B125</f>
        <v>0.35789473684210527</v>
      </c>
      <c r="F125" s="11"/>
      <c r="H125" s="41">
        <v>15</v>
      </c>
      <c r="I125" s="41">
        <v>17.5</v>
      </c>
      <c r="J125" s="41">
        <v>14.5</v>
      </c>
      <c r="K125" s="41">
        <v>15</v>
      </c>
      <c r="L125" s="41">
        <v>15.5</v>
      </c>
    </row>
    <row r="126" spans="1:12" ht="12.75">
      <c r="A126" s="1" t="s">
        <v>5</v>
      </c>
      <c r="B126" s="14">
        <f>AVERAGE(B121:B125)</f>
        <v>15.9</v>
      </c>
      <c r="C126" s="14">
        <f>AVERAGE(C121:C125)</f>
        <v>40.386</v>
      </c>
      <c r="D126" s="14">
        <f>AVERAGE(D121:D125)</f>
        <v>4.86</v>
      </c>
      <c r="E126" s="2">
        <f>AVERAGE(E121:E125)</f>
        <v>0.30159403032468046</v>
      </c>
      <c r="F126" s="2"/>
      <c r="H126" s="41">
        <v>16.5</v>
      </c>
      <c r="I126" s="41">
        <v>14</v>
      </c>
      <c r="J126" s="41">
        <v>13</v>
      </c>
      <c r="K126" s="41">
        <v>14.5</v>
      </c>
      <c r="L126" s="41">
        <v>14</v>
      </c>
    </row>
    <row r="127" spans="8:12" ht="12.75">
      <c r="H127" s="41">
        <v>13.5</v>
      </c>
      <c r="I127" s="41">
        <v>16</v>
      </c>
      <c r="J127" s="41">
        <v>11.5</v>
      </c>
      <c r="K127" s="41">
        <v>15.5</v>
      </c>
      <c r="L127" s="41">
        <v>14</v>
      </c>
    </row>
    <row r="128" spans="8:12" ht="12.75">
      <c r="H128" s="41">
        <v>10</v>
      </c>
      <c r="I128" s="41">
        <v>17</v>
      </c>
      <c r="J128" s="41">
        <v>14</v>
      </c>
      <c r="K128" s="41">
        <v>13.5</v>
      </c>
      <c r="L128" s="41">
        <v>11</v>
      </c>
    </row>
    <row r="129" spans="8:12" ht="12.75">
      <c r="H129" s="41">
        <v>11.5</v>
      </c>
      <c r="I129" s="41">
        <v>14.5</v>
      </c>
      <c r="J129" s="41">
        <v>16</v>
      </c>
      <c r="K129" s="41">
        <v>12.5</v>
      </c>
      <c r="L129" s="41">
        <v>12</v>
      </c>
    </row>
    <row r="130" spans="8:12" ht="12.75">
      <c r="H130" s="41">
        <v>14</v>
      </c>
      <c r="I130" s="41">
        <v>16.5</v>
      </c>
      <c r="J130" s="41">
        <v>15</v>
      </c>
      <c r="K130" s="41">
        <v>15</v>
      </c>
      <c r="L130" s="41">
        <v>14</v>
      </c>
    </row>
    <row r="132" spans="4:12" ht="12.75">
      <c r="D132" s="36" t="s">
        <v>0</v>
      </c>
      <c r="E132" s="3"/>
      <c r="F132" s="14">
        <f>K132*E126</f>
        <v>4.397240962133841</v>
      </c>
      <c r="H132" s="37" t="s">
        <v>8</v>
      </c>
      <c r="I132" s="9"/>
      <c r="J132" s="9"/>
      <c r="K132" s="4">
        <f>AVERAGE(H121:L130)</f>
        <v>14.58</v>
      </c>
      <c r="L132" t="s">
        <v>9</v>
      </c>
    </row>
    <row r="134" spans="1:6" ht="12.75">
      <c r="A134" s="1" t="s">
        <v>7</v>
      </c>
      <c r="B134" s="1"/>
      <c r="C134" s="1" t="s">
        <v>19</v>
      </c>
      <c r="D134" s="1"/>
      <c r="E134" s="1"/>
      <c r="F134" t="s">
        <v>111</v>
      </c>
    </row>
    <row r="135" spans="1:5" ht="12.75">
      <c r="A135" s="18" t="s">
        <v>6</v>
      </c>
      <c r="B135" s="19">
        <v>35211</v>
      </c>
      <c r="C135" s="1"/>
      <c r="D135" s="1" t="s">
        <v>10</v>
      </c>
      <c r="E135" s="1" t="s">
        <v>24</v>
      </c>
    </row>
    <row r="136" spans="8:12" ht="12.75">
      <c r="H136" s="5"/>
      <c r="I136" s="5"/>
      <c r="J136" s="5"/>
      <c r="K136" s="5"/>
      <c r="L136" s="5"/>
    </row>
    <row r="137" spans="1:12" ht="12.75">
      <c r="A137" s="6"/>
      <c r="B137" s="7" t="s">
        <v>1</v>
      </c>
      <c r="C137" s="7" t="s">
        <v>2</v>
      </c>
      <c r="D137" s="8" t="s">
        <v>14</v>
      </c>
      <c r="E137" s="8" t="s">
        <v>3</v>
      </c>
      <c r="F137" s="8"/>
      <c r="H137" s="9" t="s">
        <v>4</v>
      </c>
      <c r="I137" s="9"/>
      <c r="J137" s="9"/>
      <c r="K137" s="9"/>
      <c r="L137" s="9"/>
    </row>
    <row r="138" spans="1:12" ht="12.75">
      <c r="A138" s="10">
        <v>1</v>
      </c>
      <c r="B138" s="15">
        <v>11</v>
      </c>
      <c r="C138" s="10">
        <f>B138*2.54</f>
        <v>27.94</v>
      </c>
      <c r="D138" s="25">
        <v>3.4</v>
      </c>
      <c r="E138" s="22">
        <f>D138/B138</f>
        <v>0.3090909090909091</v>
      </c>
      <c r="F138" s="11"/>
      <c r="H138" s="41">
        <v>0</v>
      </c>
      <c r="I138" s="41">
        <v>12</v>
      </c>
      <c r="J138" s="41">
        <v>12</v>
      </c>
      <c r="K138" s="41">
        <v>10</v>
      </c>
      <c r="L138" s="41">
        <v>13</v>
      </c>
    </row>
    <row r="139" spans="1:12" ht="12.75">
      <c r="A139" s="10">
        <v>2</v>
      </c>
      <c r="B139" s="15">
        <v>14</v>
      </c>
      <c r="C139" s="10">
        <f>B139*2.54</f>
        <v>35.56</v>
      </c>
      <c r="D139" s="15">
        <v>3.9</v>
      </c>
      <c r="E139" s="22">
        <f>D139/B139</f>
        <v>0.2785714285714286</v>
      </c>
      <c r="F139" s="11"/>
      <c r="H139" s="41">
        <v>10</v>
      </c>
      <c r="I139" s="41">
        <v>10.7</v>
      </c>
      <c r="J139" s="41">
        <v>14</v>
      </c>
      <c r="K139" s="41">
        <v>9.5</v>
      </c>
      <c r="L139" s="41">
        <v>13.7</v>
      </c>
    </row>
    <row r="140" spans="1:12" ht="12.75">
      <c r="A140" s="10">
        <v>3</v>
      </c>
      <c r="B140" s="15">
        <v>8</v>
      </c>
      <c r="C140" s="10">
        <f>B140*2.54</f>
        <v>20.32</v>
      </c>
      <c r="D140" s="15">
        <v>2.6</v>
      </c>
      <c r="E140" s="22">
        <f>D140/B140</f>
        <v>0.325</v>
      </c>
      <c r="F140" s="11"/>
      <c r="H140" s="41">
        <v>11</v>
      </c>
      <c r="I140" s="41">
        <v>11</v>
      </c>
      <c r="J140" s="41">
        <v>12</v>
      </c>
      <c r="K140" s="41">
        <v>12</v>
      </c>
      <c r="L140" s="41">
        <v>13</v>
      </c>
    </row>
    <row r="141" spans="1:12" ht="12.75">
      <c r="A141" s="10">
        <v>4</v>
      </c>
      <c r="B141" s="15">
        <v>16</v>
      </c>
      <c r="C141" s="10">
        <f>B141*2.54</f>
        <v>40.64</v>
      </c>
      <c r="D141" s="15">
        <v>6</v>
      </c>
      <c r="E141" s="22">
        <f>D141/B141</f>
        <v>0.375</v>
      </c>
      <c r="F141" s="11"/>
      <c r="H141" s="41">
        <v>9</v>
      </c>
      <c r="I141" s="41">
        <v>9.5</v>
      </c>
      <c r="J141" s="41">
        <v>14</v>
      </c>
      <c r="K141" s="41">
        <v>14</v>
      </c>
      <c r="L141" s="41">
        <v>11.5</v>
      </c>
    </row>
    <row r="142" spans="1:12" ht="12.75">
      <c r="A142" s="10">
        <v>5</v>
      </c>
      <c r="B142" s="15">
        <v>14.5</v>
      </c>
      <c r="C142" s="10">
        <f>B142*2.54</f>
        <v>36.83</v>
      </c>
      <c r="D142" s="25">
        <v>4.9</v>
      </c>
      <c r="E142" s="22">
        <f>D142/B142</f>
        <v>0.33793103448275863</v>
      </c>
      <c r="F142" s="11"/>
      <c r="H142" s="41">
        <v>8</v>
      </c>
      <c r="I142" s="41">
        <v>12</v>
      </c>
      <c r="J142" s="41">
        <v>10.2</v>
      </c>
      <c r="K142" s="41">
        <v>15</v>
      </c>
      <c r="L142" s="41">
        <v>14</v>
      </c>
    </row>
    <row r="143" spans="1:12" ht="12.75">
      <c r="A143" s="1" t="s">
        <v>5</v>
      </c>
      <c r="B143" s="14">
        <f>AVERAGE(B138:B142)</f>
        <v>12.7</v>
      </c>
      <c r="C143" s="14">
        <f>AVERAGE(C138:C142)</f>
        <v>32.257999999999996</v>
      </c>
      <c r="D143" s="14">
        <f>AVERAGE(D138:D142)</f>
        <v>4.16</v>
      </c>
      <c r="E143" s="2">
        <f>AVERAGE(E138:E142)</f>
        <v>0.32511867442901926</v>
      </c>
      <c r="F143" s="2"/>
      <c r="H143" s="41">
        <v>12</v>
      </c>
      <c r="I143" s="41">
        <v>11</v>
      </c>
      <c r="J143" s="41">
        <v>11</v>
      </c>
      <c r="K143" s="41">
        <v>13</v>
      </c>
      <c r="L143" s="41">
        <v>15</v>
      </c>
    </row>
    <row r="144" spans="1:12" ht="12.75">
      <c r="A144" s="1"/>
      <c r="B144" s="14"/>
      <c r="C144" s="14"/>
      <c r="D144" s="14"/>
      <c r="E144" s="2"/>
      <c r="H144" s="41">
        <v>8.5</v>
      </c>
      <c r="I144" s="41">
        <v>12.5</v>
      </c>
      <c r="J144" s="41">
        <v>13.5</v>
      </c>
      <c r="K144" s="41">
        <v>14</v>
      </c>
      <c r="L144" s="41">
        <v>12</v>
      </c>
    </row>
    <row r="145" spans="8:12" ht="12.75">
      <c r="H145" s="41">
        <v>9</v>
      </c>
      <c r="I145" s="41">
        <v>14.2</v>
      </c>
      <c r="J145" s="41">
        <v>15.5</v>
      </c>
      <c r="K145" s="41">
        <v>14</v>
      </c>
      <c r="L145" s="41">
        <v>12.5</v>
      </c>
    </row>
    <row r="146" spans="8:12" ht="12.75">
      <c r="H146" s="41">
        <v>8.5</v>
      </c>
      <c r="I146" s="41">
        <v>10</v>
      </c>
      <c r="J146" s="41">
        <v>14.5</v>
      </c>
      <c r="K146" s="41">
        <v>13</v>
      </c>
      <c r="L146" s="41">
        <v>9</v>
      </c>
    </row>
    <row r="147" spans="8:12" ht="12.75">
      <c r="H147" s="41">
        <v>10.5</v>
      </c>
      <c r="I147" s="41">
        <v>9</v>
      </c>
      <c r="J147" s="41">
        <v>13.5</v>
      </c>
      <c r="K147" s="41">
        <v>14</v>
      </c>
      <c r="L147" s="41">
        <v>11</v>
      </c>
    </row>
    <row r="149" spans="4:12" ht="12.75">
      <c r="D149" s="36" t="s">
        <v>0</v>
      </c>
      <c r="E149" s="17"/>
      <c r="F149" s="14">
        <f>K149*E143</f>
        <v>3.783080895656068</v>
      </c>
      <c r="H149" s="37" t="s">
        <v>8</v>
      </c>
      <c r="I149" s="9"/>
      <c r="J149" s="9"/>
      <c r="K149" s="35">
        <f>AVERAGE(H138:L147)</f>
        <v>11.636</v>
      </c>
      <c r="L149" t="s">
        <v>9</v>
      </c>
    </row>
    <row r="151" spans="8:10" ht="12.75">
      <c r="H151" t="s">
        <v>11</v>
      </c>
      <c r="I151" s="10" t="s">
        <v>12</v>
      </c>
      <c r="J151">
        <v>4.65</v>
      </c>
    </row>
    <row r="152" spans="9:10" ht="12.75">
      <c r="I152" s="10" t="s">
        <v>13</v>
      </c>
      <c r="J152">
        <v>11.8</v>
      </c>
    </row>
    <row r="153" spans="1:6" ht="12.75">
      <c r="A153" s="1" t="s">
        <v>7</v>
      </c>
      <c r="B153" s="1"/>
      <c r="C153" s="1" t="s">
        <v>19</v>
      </c>
      <c r="D153" s="1"/>
      <c r="E153" s="1"/>
      <c r="F153" t="s">
        <v>111</v>
      </c>
    </row>
    <row r="154" spans="1:5" ht="12.75">
      <c r="A154" s="18" t="s">
        <v>6</v>
      </c>
      <c r="B154" s="19">
        <v>35213</v>
      </c>
      <c r="C154" s="1"/>
      <c r="D154" s="1" t="s">
        <v>10</v>
      </c>
      <c r="E154" s="1"/>
    </row>
    <row r="155" spans="8:12" ht="12.75">
      <c r="H155" s="5"/>
      <c r="I155" s="5"/>
      <c r="J155" s="5"/>
      <c r="K155" s="5"/>
      <c r="L155" s="5"/>
    </row>
    <row r="156" spans="1:12" ht="12.75">
      <c r="A156" s="6"/>
      <c r="B156" s="7" t="s">
        <v>1</v>
      </c>
      <c r="C156" s="7" t="s">
        <v>2</v>
      </c>
      <c r="D156" s="8" t="s">
        <v>14</v>
      </c>
      <c r="E156" s="8" t="s">
        <v>3</v>
      </c>
      <c r="F156" s="8"/>
      <c r="H156" s="37" t="s">
        <v>4</v>
      </c>
      <c r="I156" s="9"/>
      <c r="J156" s="9"/>
      <c r="K156" s="9"/>
      <c r="L156" s="9"/>
    </row>
    <row r="157" spans="1:12" ht="12.75">
      <c r="A157" s="10">
        <v>1</v>
      </c>
      <c r="B157" s="15">
        <v>7</v>
      </c>
      <c r="C157" s="10">
        <f>B157*2.54</f>
        <v>17.78</v>
      </c>
      <c r="D157" s="25">
        <v>2</v>
      </c>
      <c r="E157" s="22">
        <f>D157/B157</f>
        <v>0.2857142857142857</v>
      </c>
      <c r="F157" s="11"/>
      <c r="H157" s="41">
        <v>0</v>
      </c>
      <c r="I157" s="41">
        <v>22</v>
      </c>
      <c r="J157" s="41">
        <v>32.5</v>
      </c>
      <c r="K157" s="41">
        <v>25</v>
      </c>
      <c r="L157" s="41">
        <v>27</v>
      </c>
    </row>
    <row r="158" spans="1:12" ht="12.75">
      <c r="A158" s="10">
        <v>2</v>
      </c>
      <c r="B158" s="15">
        <v>8.5</v>
      </c>
      <c r="C158" s="10">
        <f>B158*2.54</f>
        <v>21.59</v>
      </c>
      <c r="D158" s="15">
        <v>2.7</v>
      </c>
      <c r="E158" s="22">
        <f>D158/B158</f>
        <v>0.31764705882352945</v>
      </c>
      <c r="F158" s="11"/>
      <c r="H158" s="41">
        <v>0</v>
      </c>
      <c r="I158" s="41">
        <v>22</v>
      </c>
      <c r="J158" s="41">
        <v>29</v>
      </c>
      <c r="K158" s="41">
        <v>22</v>
      </c>
      <c r="L158" s="41">
        <v>25.5</v>
      </c>
    </row>
    <row r="159" spans="1:12" ht="12.75">
      <c r="A159" s="10">
        <v>3</v>
      </c>
      <c r="B159" s="15">
        <v>5</v>
      </c>
      <c r="C159" s="10">
        <f>B159*2.54</f>
        <v>12.7</v>
      </c>
      <c r="D159" s="15">
        <v>1.6</v>
      </c>
      <c r="E159" s="22">
        <f>D159/B159</f>
        <v>0.32</v>
      </c>
      <c r="F159" s="11"/>
      <c r="H159" s="41">
        <v>9</v>
      </c>
      <c r="I159" s="41">
        <v>15</v>
      </c>
      <c r="J159" s="41">
        <v>25</v>
      </c>
      <c r="K159" s="41">
        <v>17</v>
      </c>
      <c r="L159" s="41">
        <v>21</v>
      </c>
    </row>
    <row r="160" spans="1:12" ht="12.75">
      <c r="A160" s="10">
        <v>4</v>
      </c>
      <c r="B160" s="15">
        <v>11</v>
      </c>
      <c r="C160" s="10">
        <f>B160*2.54</f>
        <v>27.94</v>
      </c>
      <c r="D160" s="15">
        <v>4.1</v>
      </c>
      <c r="E160" s="22">
        <f>D160/B160</f>
        <v>0.3727272727272727</v>
      </c>
      <c r="F160" s="11"/>
      <c r="H160" s="41">
        <v>0</v>
      </c>
      <c r="I160" s="41">
        <v>19</v>
      </c>
      <c r="J160" s="41">
        <v>25.5</v>
      </c>
      <c r="K160" s="41">
        <v>0</v>
      </c>
      <c r="L160" s="41">
        <v>28</v>
      </c>
    </row>
    <row r="161" spans="1:12" ht="12.75">
      <c r="A161" s="10">
        <v>5</v>
      </c>
      <c r="B161" s="15">
        <v>11</v>
      </c>
      <c r="C161" s="10">
        <f>B161*2.54</f>
        <v>27.94</v>
      </c>
      <c r="D161" s="25">
        <v>3.6</v>
      </c>
      <c r="E161" s="22">
        <f>D161/B161</f>
        <v>0.32727272727272727</v>
      </c>
      <c r="F161" s="11"/>
      <c r="H161" s="41">
        <v>0</v>
      </c>
      <c r="I161" s="41">
        <v>23.5</v>
      </c>
      <c r="J161" s="41">
        <v>29</v>
      </c>
      <c r="K161" s="41">
        <v>22</v>
      </c>
      <c r="L161" s="41">
        <v>28.5</v>
      </c>
    </row>
    <row r="162" spans="1:12" ht="12.75">
      <c r="A162" s="1" t="s">
        <v>5</v>
      </c>
      <c r="B162" s="14">
        <f>AVERAGE(B157:B161)</f>
        <v>8.5</v>
      </c>
      <c r="C162" s="14">
        <f>AVERAGE(C157:C161)</f>
        <v>21.59</v>
      </c>
      <c r="D162" s="14">
        <f>AVERAGE(D157:D161)</f>
        <v>2.8</v>
      </c>
      <c r="E162" s="2">
        <f>AVERAGE(E157:E161)</f>
        <v>0.32467226890756307</v>
      </c>
      <c r="F162" s="2"/>
      <c r="H162" s="41">
        <v>0</v>
      </c>
      <c r="I162" s="41">
        <v>21</v>
      </c>
      <c r="J162" s="41">
        <v>23</v>
      </c>
      <c r="K162" s="41">
        <v>26.5</v>
      </c>
      <c r="L162" s="41">
        <v>27</v>
      </c>
    </row>
    <row r="163" spans="1:12" ht="12.75">
      <c r="A163" s="1"/>
      <c r="B163" s="14"/>
      <c r="C163" s="14"/>
      <c r="D163" s="14"/>
      <c r="E163" s="2"/>
      <c r="H163" s="41">
        <v>10</v>
      </c>
      <c r="I163" s="41">
        <v>16</v>
      </c>
      <c r="J163" s="41">
        <v>17</v>
      </c>
      <c r="K163" s="41">
        <v>20</v>
      </c>
      <c r="L163" s="41">
        <v>20</v>
      </c>
    </row>
    <row r="164" spans="8:12" ht="12.75">
      <c r="H164" s="41">
        <v>12</v>
      </c>
      <c r="I164" s="41">
        <v>26</v>
      </c>
      <c r="J164" s="41">
        <v>16.5</v>
      </c>
      <c r="K164" s="41">
        <v>21</v>
      </c>
      <c r="L164" s="41">
        <v>25</v>
      </c>
    </row>
    <row r="165" spans="8:12" ht="12.75">
      <c r="H165" s="41">
        <v>12</v>
      </c>
      <c r="I165" s="41">
        <v>21</v>
      </c>
      <c r="J165" s="41">
        <v>22.5</v>
      </c>
      <c r="K165" s="41">
        <v>22</v>
      </c>
      <c r="L165" s="41">
        <v>22</v>
      </c>
    </row>
    <row r="166" spans="8:12" ht="12.75">
      <c r="H166" s="41">
        <v>16</v>
      </c>
      <c r="I166" s="41">
        <v>25</v>
      </c>
      <c r="J166" s="41">
        <v>21</v>
      </c>
      <c r="K166" s="41">
        <v>26</v>
      </c>
      <c r="L166" s="41">
        <v>28.5</v>
      </c>
    </row>
    <row r="168" spans="4:12" ht="12.75">
      <c r="D168" s="36" t="s">
        <v>0</v>
      </c>
      <c r="E168" s="17"/>
      <c r="F168" s="14">
        <f>K168*E162</f>
        <v>6.262928067226891</v>
      </c>
      <c r="H168" s="37" t="s">
        <v>8</v>
      </c>
      <c r="I168" s="9"/>
      <c r="J168" s="9"/>
      <c r="K168" s="35">
        <f>AVERAGE(H157:L166)</f>
        <v>19.29</v>
      </c>
      <c r="L168" t="s">
        <v>9</v>
      </c>
    </row>
    <row r="170" spans="1:6" ht="12.75">
      <c r="A170" s="1" t="s">
        <v>7</v>
      </c>
      <c r="B170" s="1"/>
      <c r="C170" s="1" t="s">
        <v>19</v>
      </c>
      <c r="D170" s="1"/>
      <c r="E170" s="1"/>
      <c r="F170" t="s">
        <v>111</v>
      </c>
    </row>
    <row r="171" spans="1:5" ht="12.75">
      <c r="A171" s="18" t="s">
        <v>6</v>
      </c>
      <c r="B171" s="19">
        <v>35214</v>
      </c>
      <c r="C171" s="1"/>
      <c r="D171" s="1" t="s">
        <v>10</v>
      </c>
      <c r="E171" s="20" t="s">
        <v>29</v>
      </c>
    </row>
    <row r="172" spans="8:12" ht="12.75">
      <c r="H172" s="5"/>
      <c r="I172" s="5"/>
      <c r="J172" s="5"/>
      <c r="K172" s="5"/>
      <c r="L172" s="5"/>
    </row>
    <row r="173" spans="1:12" ht="12.75">
      <c r="A173" s="6"/>
      <c r="B173" s="7" t="s">
        <v>1</v>
      </c>
      <c r="C173" s="7" t="s">
        <v>2</v>
      </c>
      <c r="D173" s="8" t="s">
        <v>14</v>
      </c>
      <c r="E173" s="8" t="s">
        <v>3</v>
      </c>
      <c r="F173" s="8"/>
      <c r="H173" s="37" t="s">
        <v>4</v>
      </c>
      <c r="I173" s="9"/>
      <c r="J173" s="9"/>
      <c r="K173" s="9"/>
      <c r="L173" s="9"/>
    </row>
    <row r="174" spans="1:12" ht="12.75">
      <c r="A174" s="10">
        <v>1</v>
      </c>
      <c r="B174" s="15">
        <v>7.5</v>
      </c>
      <c r="C174" s="10">
        <f>B174*2.54</f>
        <v>19.05</v>
      </c>
      <c r="D174" s="25">
        <v>2.6</v>
      </c>
      <c r="E174" s="22">
        <f>D174/B174</f>
        <v>0.3466666666666667</v>
      </c>
      <c r="F174" s="11"/>
      <c r="H174" s="16">
        <v>19</v>
      </c>
      <c r="I174" s="16">
        <v>18</v>
      </c>
      <c r="J174" s="16">
        <v>0</v>
      </c>
      <c r="K174" s="16">
        <v>0</v>
      </c>
      <c r="L174" s="16">
        <v>0</v>
      </c>
    </row>
    <row r="175" spans="1:12" ht="12.75">
      <c r="A175" s="10">
        <v>2</v>
      </c>
      <c r="B175" s="15">
        <v>10</v>
      </c>
      <c r="C175" s="10">
        <f>B175*2.54</f>
        <v>25.4</v>
      </c>
      <c r="D175" s="15">
        <v>3.7</v>
      </c>
      <c r="E175" s="22">
        <f>D175/B175</f>
        <v>0.37</v>
      </c>
      <c r="F175" s="11"/>
      <c r="H175" s="16">
        <v>20</v>
      </c>
      <c r="I175" s="16">
        <v>17</v>
      </c>
      <c r="J175" s="16">
        <v>0</v>
      </c>
      <c r="K175" s="16">
        <v>0</v>
      </c>
      <c r="L175" s="16">
        <v>0</v>
      </c>
    </row>
    <row r="176" spans="1:12" ht="12.75">
      <c r="A176" s="10">
        <v>3</v>
      </c>
      <c r="B176" s="15">
        <v>5</v>
      </c>
      <c r="C176" s="10">
        <f>B176*2.54</f>
        <v>12.7</v>
      </c>
      <c r="D176" s="15">
        <v>1.6</v>
      </c>
      <c r="E176" s="22">
        <f>D176/B176</f>
        <v>0.32</v>
      </c>
      <c r="F176" s="11"/>
      <c r="H176" s="16">
        <v>23</v>
      </c>
      <c r="I176" s="16">
        <v>20.5</v>
      </c>
      <c r="J176" s="16">
        <v>0</v>
      </c>
      <c r="K176" s="16">
        <v>0</v>
      </c>
      <c r="L176" s="16">
        <v>0</v>
      </c>
    </row>
    <row r="177" spans="1:12" ht="12.75">
      <c r="A177" s="10">
        <v>4</v>
      </c>
      <c r="B177" s="15">
        <v>8.6</v>
      </c>
      <c r="C177" s="10">
        <f>B177*2.54</f>
        <v>21.843999999999998</v>
      </c>
      <c r="D177" s="15">
        <v>3.8</v>
      </c>
      <c r="E177" s="22">
        <f>D177/B177</f>
        <v>0.4418604651162791</v>
      </c>
      <c r="F177" s="11"/>
      <c r="H177" s="16">
        <v>18</v>
      </c>
      <c r="I177" s="16">
        <v>17</v>
      </c>
      <c r="J177" s="16">
        <v>0</v>
      </c>
      <c r="K177" s="16">
        <v>0</v>
      </c>
      <c r="L177" s="16">
        <v>0</v>
      </c>
    </row>
    <row r="178" spans="1:12" ht="12.75">
      <c r="A178" s="10">
        <v>5</v>
      </c>
      <c r="B178" s="15">
        <v>9</v>
      </c>
      <c r="C178" s="10">
        <f>B178*2.54</f>
        <v>22.86</v>
      </c>
      <c r="D178" s="25">
        <v>2.9</v>
      </c>
      <c r="E178" s="22">
        <f>D178/B178</f>
        <v>0.3222222222222222</v>
      </c>
      <c r="F178" s="11"/>
      <c r="H178" s="16">
        <v>4</v>
      </c>
      <c r="I178" s="16">
        <v>11</v>
      </c>
      <c r="J178" s="16">
        <v>0</v>
      </c>
      <c r="K178" s="16">
        <v>0</v>
      </c>
      <c r="L178" s="16">
        <v>0</v>
      </c>
    </row>
    <row r="179" spans="1:12" ht="12.75">
      <c r="A179" s="1" t="s">
        <v>5</v>
      </c>
      <c r="B179" s="14">
        <f>AVERAGE(B174:B178)</f>
        <v>8.02</v>
      </c>
      <c r="C179" s="14">
        <f>AVERAGE(C174:C178)</f>
        <v>20.3708</v>
      </c>
      <c r="D179" s="14">
        <f>AVERAGE(D174:D178)</f>
        <v>2.92</v>
      </c>
      <c r="E179" s="2">
        <f>AVERAGE(E174:E178)</f>
        <v>0.36014987080103356</v>
      </c>
      <c r="F179" s="2"/>
      <c r="H179" s="16">
        <v>5</v>
      </c>
      <c r="I179" s="16">
        <v>20</v>
      </c>
      <c r="J179" s="16">
        <v>0</v>
      </c>
      <c r="K179" s="16">
        <v>0</v>
      </c>
      <c r="L179" s="16">
        <v>0</v>
      </c>
    </row>
    <row r="180" spans="1:12" ht="12.75">
      <c r="A180" s="1"/>
      <c r="B180" s="14"/>
      <c r="C180" s="14"/>
      <c r="D180" s="14"/>
      <c r="E180" s="2"/>
      <c r="H180" s="16">
        <v>9</v>
      </c>
      <c r="I180" s="16">
        <v>9</v>
      </c>
      <c r="J180" s="16">
        <v>0</v>
      </c>
      <c r="K180" s="16">
        <v>0</v>
      </c>
      <c r="L180" s="16">
        <v>0</v>
      </c>
    </row>
    <row r="181" spans="8:12" ht="12.75">
      <c r="H181" s="16">
        <v>4</v>
      </c>
      <c r="I181" s="16">
        <v>3</v>
      </c>
      <c r="J181" s="16">
        <v>0</v>
      </c>
      <c r="K181" s="16">
        <v>0</v>
      </c>
      <c r="L181" s="16">
        <v>0</v>
      </c>
    </row>
    <row r="182" spans="8:12" ht="12.75">
      <c r="H182" s="16">
        <v>22</v>
      </c>
      <c r="I182" s="16">
        <v>0</v>
      </c>
      <c r="J182" s="16">
        <v>0</v>
      </c>
      <c r="K182" s="16">
        <v>0</v>
      </c>
      <c r="L182" s="16">
        <v>0</v>
      </c>
    </row>
    <row r="183" spans="8:12" ht="12.75">
      <c r="H183" s="16">
        <v>21.5</v>
      </c>
      <c r="I183" s="16">
        <v>0</v>
      </c>
      <c r="J183" s="16">
        <v>0</v>
      </c>
      <c r="K183" s="16">
        <v>0</v>
      </c>
      <c r="L183" s="16">
        <v>0</v>
      </c>
    </row>
    <row r="185" spans="4:12" ht="12.75">
      <c r="D185" s="36" t="s">
        <v>0</v>
      </c>
      <c r="E185" s="17"/>
      <c r="F185" s="14">
        <f>K185*E179</f>
        <v>1.879982325581395</v>
      </c>
      <c r="H185" s="37" t="s">
        <v>8</v>
      </c>
      <c r="I185" s="9"/>
      <c r="J185" s="9"/>
      <c r="K185" s="35">
        <f>AVERAGE(H174:L183)</f>
        <v>5.22</v>
      </c>
      <c r="L185" t="s">
        <v>9</v>
      </c>
    </row>
    <row r="186" spans="1:11" ht="12.75">
      <c r="A186" s="1"/>
      <c r="B186" s="14"/>
      <c r="C186" s="14"/>
      <c r="D186" s="3"/>
      <c r="E186" s="3"/>
      <c r="F186" s="14"/>
      <c r="H186" s="9"/>
      <c r="I186" s="9"/>
      <c r="J186" s="9"/>
      <c r="K186" s="23"/>
    </row>
    <row r="187" spans="1:6" ht="12.75">
      <c r="A187" s="1" t="s">
        <v>7</v>
      </c>
      <c r="B187" s="1"/>
      <c r="C187" s="1" t="s">
        <v>19</v>
      </c>
      <c r="D187" s="1"/>
      <c r="E187" s="1"/>
      <c r="F187" t="s">
        <v>115</v>
      </c>
    </row>
    <row r="188" spans="1:5" ht="12.75">
      <c r="A188" s="18" t="s">
        <v>6</v>
      </c>
      <c r="B188" s="19">
        <v>35215</v>
      </c>
      <c r="C188" s="1"/>
      <c r="D188" s="1" t="s">
        <v>10</v>
      </c>
      <c r="E188" s="20" t="s">
        <v>29</v>
      </c>
    </row>
    <row r="189" spans="8:12" ht="12.75">
      <c r="H189" s="5"/>
      <c r="I189" s="5"/>
      <c r="J189" s="5"/>
      <c r="K189" s="5"/>
      <c r="L189" s="5"/>
    </row>
    <row r="190" spans="1:12" ht="12.75">
      <c r="A190" s="6"/>
      <c r="B190" s="7" t="s">
        <v>1</v>
      </c>
      <c r="C190" s="7" t="s">
        <v>2</v>
      </c>
      <c r="D190" s="8" t="s">
        <v>14</v>
      </c>
      <c r="E190" s="8" t="s">
        <v>3</v>
      </c>
      <c r="F190" s="8"/>
      <c r="H190" s="37" t="s">
        <v>4</v>
      </c>
      <c r="I190" s="9"/>
      <c r="J190" s="9"/>
      <c r="K190" s="9"/>
      <c r="L190" s="9"/>
    </row>
    <row r="191" spans="1:12" ht="12.75">
      <c r="A191" s="10">
        <v>1</v>
      </c>
      <c r="B191" s="15">
        <v>3</v>
      </c>
      <c r="C191" s="10">
        <f>B191*2.54</f>
        <v>7.62</v>
      </c>
      <c r="D191" s="25">
        <v>1.1</v>
      </c>
      <c r="E191" s="22">
        <f>D191/B191</f>
        <v>0.3666666666666667</v>
      </c>
      <c r="F191" s="11"/>
      <c r="H191" s="16">
        <v>4</v>
      </c>
      <c r="I191" s="16">
        <v>5</v>
      </c>
      <c r="J191" s="16">
        <v>0</v>
      </c>
      <c r="K191" s="16">
        <v>0</v>
      </c>
      <c r="L191" s="16">
        <v>0</v>
      </c>
    </row>
    <row r="192" spans="1:12" ht="12.75">
      <c r="A192" s="10">
        <v>2</v>
      </c>
      <c r="B192" s="15">
        <v>4.5</v>
      </c>
      <c r="C192" s="10">
        <f>B192*2.54</f>
        <v>11.43</v>
      </c>
      <c r="D192" s="15">
        <v>1.7</v>
      </c>
      <c r="E192" s="22">
        <f>D192/B192</f>
        <v>0.37777777777777777</v>
      </c>
      <c r="F192" s="11"/>
      <c r="H192" s="16">
        <v>1</v>
      </c>
      <c r="I192" s="16">
        <v>7</v>
      </c>
      <c r="J192" s="16">
        <v>0</v>
      </c>
      <c r="K192" s="16">
        <v>0</v>
      </c>
      <c r="L192" s="16">
        <v>0</v>
      </c>
    </row>
    <row r="193" spans="1:12" ht="12.75">
      <c r="A193" s="10">
        <v>3</v>
      </c>
      <c r="B193" s="15">
        <v>2.5</v>
      </c>
      <c r="C193" s="10">
        <f>B193*2.54</f>
        <v>6.35</v>
      </c>
      <c r="D193" s="15">
        <v>0.8</v>
      </c>
      <c r="E193" s="22">
        <f>D193/B193</f>
        <v>0.32</v>
      </c>
      <c r="F193" s="11"/>
      <c r="H193" s="16">
        <v>3</v>
      </c>
      <c r="I193" s="16">
        <v>8</v>
      </c>
      <c r="J193" s="16">
        <v>0</v>
      </c>
      <c r="K193" s="16">
        <v>0</v>
      </c>
      <c r="L193" s="16">
        <v>0</v>
      </c>
    </row>
    <row r="194" spans="1:12" ht="12.75">
      <c r="A194" s="10">
        <v>4</v>
      </c>
      <c r="B194" s="15">
        <v>5</v>
      </c>
      <c r="C194" s="10">
        <f>B194*2.54</f>
        <v>12.7</v>
      </c>
      <c r="D194" s="15">
        <v>1.4</v>
      </c>
      <c r="E194" s="22">
        <f>D194/B194</f>
        <v>0.27999999999999997</v>
      </c>
      <c r="F194" s="11"/>
      <c r="H194" s="16">
        <v>3</v>
      </c>
      <c r="I194" s="16">
        <v>7</v>
      </c>
      <c r="J194" s="16">
        <v>0</v>
      </c>
      <c r="K194" s="16">
        <v>0</v>
      </c>
      <c r="L194" s="16">
        <v>0</v>
      </c>
    </row>
    <row r="195" spans="1:12" ht="12.75">
      <c r="A195" s="10">
        <v>5</v>
      </c>
      <c r="B195" s="15">
        <v>5</v>
      </c>
      <c r="C195" s="10">
        <f>B195*2.54</f>
        <v>12.7</v>
      </c>
      <c r="D195" s="25">
        <v>1.5</v>
      </c>
      <c r="E195" s="22">
        <f>D195/B195</f>
        <v>0.3</v>
      </c>
      <c r="F195" s="11"/>
      <c r="H195" s="16">
        <v>2</v>
      </c>
      <c r="I195" s="16">
        <v>4</v>
      </c>
      <c r="J195" s="16">
        <v>0</v>
      </c>
      <c r="K195" s="16">
        <v>0</v>
      </c>
      <c r="L195" s="16">
        <v>0</v>
      </c>
    </row>
    <row r="196" spans="1:12" ht="12.75">
      <c r="A196" s="1" t="s">
        <v>5</v>
      </c>
      <c r="B196" s="14">
        <f>AVERAGE(B191:B195)</f>
        <v>4</v>
      </c>
      <c r="C196" s="14">
        <f>AVERAGE(C191:C195)</f>
        <v>10.16</v>
      </c>
      <c r="D196" s="14">
        <f>AVERAGE(D191:D195)</f>
        <v>1.3</v>
      </c>
      <c r="E196" s="2">
        <f>AVERAGE(E191:E195)</f>
        <v>0.3288888888888889</v>
      </c>
      <c r="F196" s="2"/>
      <c r="H196" s="16">
        <v>4</v>
      </c>
      <c r="I196" s="16">
        <v>5</v>
      </c>
      <c r="J196" s="16">
        <v>0</v>
      </c>
      <c r="K196" s="16">
        <v>0</v>
      </c>
      <c r="L196" s="16">
        <v>0</v>
      </c>
    </row>
    <row r="197" spans="1:12" ht="12.75">
      <c r="A197" s="1"/>
      <c r="B197" s="14"/>
      <c r="C197" s="14"/>
      <c r="D197" s="14"/>
      <c r="E197" s="2"/>
      <c r="H197" s="16">
        <v>5</v>
      </c>
      <c r="I197" s="16">
        <v>5</v>
      </c>
      <c r="J197" s="16">
        <v>0</v>
      </c>
      <c r="K197" s="16">
        <v>0</v>
      </c>
      <c r="L197" s="16">
        <v>0</v>
      </c>
    </row>
    <row r="198" spans="8:12" ht="12.75">
      <c r="H198" s="16">
        <v>3</v>
      </c>
      <c r="I198" s="16">
        <v>3</v>
      </c>
      <c r="J198" s="16">
        <v>0</v>
      </c>
      <c r="K198" s="16">
        <v>0</v>
      </c>
      <c r="L198" s="16">
        <v>0</v>
      </c>
    </row>
    <row r="199" spans="8:12" ht="12.75">
      <c r="H199" s="16">
        <v>4</v>
      </c>
      <c r="I199" s="16">
        <v>2</v>
      </c>
      <c r="J199" s="16">
        <v>0</v>
      </c>
      <c r="K199" s="16">
        <v>0</v>
      </c>
      <c r="L199" s="16">
        <v>0</v>
      </c>
    </row>
    <row r="200" spans="8:12" ht="12.75">
      <c r="H200" s="16">
        <v>2</v>
      </c>
      <c r="I200" s="16">
        <v>3</v>
      </c>
      <c r="J200" s="16">
        <v>0</v>
      </c>
      <c r="K200" s="16">
        <v>0</v>
      </c>
      <c r="L200" s="16">
        <v>0</v>
      </c>
    </row>
    <row r="202" spans="4:12" ht="12.75">
      <c r="D202" s="36" t="s">
        <v>0</v>
      </c>
      <c r="E202" s="17"/>
      <c r="F202" s="14">
        <f>K202*E196</f>
        <v>0.5262222222222223</v>
      </c>
      <c r="H202" s="37" t="s">
        <v>8</v>
      </c>
      <c r="I202" s="9"/>
      <c r="J202" s="9"/>
      <c r="K202" s="35">
        <f>AVERAGE(H191:L200)</f>
        <v>1.6</v>
      </c>
      <c r="L202" t="s">
        <v>9</v>
      </c>
    </row>
    <row r="203" spans="4:11" ht="12.75">
      <c r="D203" s="36"/>
      <c r="E203" s="17"/>
      <c r="F203" s="14"/>
      <c r="H203" s="37"/>
      <c r="I203" s="9"/>
      <c r="J203" s="9"/>
      <c r="K203" s="38"/>
    </row>
    <row r="205" spans="1:5" ht="12.75">
      <c r="A205" s="1"/>
      <c r="B205" s="1"/>
      <c r="C205" s="1"/>
      <c r="D205" s="1"/>
      <c r="E205" s="1"/>
    </row>
    <row r="206" spans="1:5" ht="12.75">
      <c r="A206" s="18"/>
      <c r="B206" s="19"/>
      <c r="C206" s="1"/>
      <c r="D206" s="1"/>
      <c r="E206" s="21"/>
    </row>
    <row r="207" spans="8:12" ht="12.75">
      <c r="H207" s="5"/>
      <c r="I207" s="5"/>
      <c r="J207" s="5"/>
      <c r="K207" s="5"/>
      <c r="L207" s="5"/>
    </row>
    <row r="208" spans="1:12" ht="12.75">
      <c r="A208" s="6"/>
      <c r="B208" s="7"/>
      <c r="C208" s="7"/>
      <c r="D208" s="8"/>
      <c r="E208" s="8"/>
      <c r="F208" s="8"/>
      <c r="H208" s="37"/>
      <c r="I208" s="9"/>
      <c r="J208" s="9"/>
      <c r="K208" s="9"/>
      <c r="L208" s="9"/>
    </row>
    <row r="209" spans="1:12" ht="12.75">
      <c r="A209" s="10"/>
      <c r="B209" s="15"/>
      <c r="C209" s="10"/>
      <c r="D209" s="25"/>
      <c r="E209" s="22"/>
      <c r="F209" s="11"/>
      <c r="H209" s="16"/>
      <c r="I209" s="16"/>
      <c r="J209" s="16"/>
      <c r="K209" s="16"/>
      <c r="L209" s="16"/>
    </row>
    <row r="210" spans="1:12" ht="12.75">
      <c r="A210" s="10"/>
      <c r="B210" s="15"/>
      <c r="C210" s="10"/>
      <c r="D210" s="15"/>
      <c r="E210" s="22"/>
      <c r="F210" s="11"/>
      <c r="H210" s="16"/>
      <c r="I210" s="16"/>
      <c r="J210" s="16"/>
      <c r="K210" s="16"/>
      <c r="L210" s="16"/>
    </row>
    <row r="211" spans="1:12" ht="12.75">
      <c r="A211" s="10"/>
      <c r="B211" s="15"/>
      <c r="C211" s="10"/>
      <c r="D211" s="15"/>
      <c r="E211" s="22"/>
      <c r="F211" s="11"/>
      <c r="H211" s="16"/>
      <c r="I211" s="16"/>
      <c r="J211" s="16"/>
      <c r="K211" s="16"/>
      <c r="L211" s="16"/>
    </row>
    <row r="212" spans="1:12" ht="12.75">
      <c r="A212" s="10"/>
      <c r="B212" s="15"/>
      <c r="C212" s="10"/>
      <c r="D212" s="15"/>
      <c r="E212" s="22"/>
      <c r="F212" s="11"/>
      <c r="H212" s="16"/>
      <c r="I212" s="16"/>
      <c r="J212" s="16"/>
      <c r="K212" s="16"/>
      <c r="L212" s="16"/>
    </row>
    <row r="213" spans="1:12" ht="12.75">
      <c r="A213" s="10"/>
      <c r="B213" s="15"/>
      <c r="C213" s="10"/>
      <c r="D213" s="25"/>
      <c r="E213" s="22"/>
      <c r="F213" s="11"/>
      <c r="H213" s="16"/>
      <c r="I213" s="16"/>
      <c r="J213" s="16"/>
      <c r="K213" s="16"/>
      <c r="L213" s="16"/>
    </row>
    <row r="214" spans="1:12" ht="12.75">
      <c r="A214" s="1"/>
      <c r="B214" s="14"/>
      <c r="C214" s="14"/>
      <c r="D214" s="14"/>
      <c r="E214" s="2"/>
      <c r="F214" s="2"/>
      <c r="H214" s="16"/>
      <c r="I214" s="16"/>
      <c r="J214" s="16"/>
      <c r="K214" s="16"/>
      <c r="L214" s="16"/>
    </row>
    <row r="215" spans="1:12" ht="12.75">
      <c r="A215" s="1"/>
      <c r="B215" s="14"/>
      <c r="C215" s="14"/>
      <c r="D215" s="14"/>
      <c r="E215" s="2"/>
      <c r="H215" s="16"/>
      <c r="I215" s="16"/>
      <c r="J215" s="16"/>
      <c r="K215" s="16"/>
      <c r="L215" s="16"/>
    </row>
    <row r="216" spans="8:12" ht="12.75">
      <c r="H216" s="16"/>
      <c r="I216" s="16"/>
      <c r="J216" s="16"/>
      <c r="K216" s="16"/>
      <c r="L216" s="16"/>
    </row>
    <row r="217" spans="8:12" ht="12.75">
      <c r="H217" s="16"/>
      <c r="I217" s="16"/>
      <c r="J217" s="16"/>
      <c r="K217" s="16"/>
      <c r="L217" s="16"/>
    </row>
    <row r="218" spans="8:12" ht="12.75">
      <c r="H218" s="16"/>
      <c r="I218" s="16"/>
      <c r="J218" s="16"/>
      <c r="K218" s="16"/>
      <c r="L218" s="16"/>
    </row>
    <row r="220" spans="4:11" ht="12.75">
      <c r="D220" s="36"/>
      <c r="E220" s="17"/>
      <c r="F220" s="14"/>
      <c r="H220" s="37"/>
      <c r="I220" s="9"/>
      <c r="J220" s="9"/>
      <c r="K220" s="38"/>
    </row>
    <row r="221" spans="1:11" ht="12.75">
      <c r="A221" s="1"/>
      <c r="B221" s="14"/>
      <c r="C221" s="14"/>
      <c r="D221" s="3"/>
      <c r="E221" s="3"/>
      <c r="F221" s="4"/>
      <c r="I221" s="10"/>
      <c r="K221" s="23"/>
    </row>
    <row r="222" spans="1:5" ht="12.75">
      <c r="A222" s="1"/>
      <c r="B222" s="1"/>
      <c r="C222" s="1"/>
      <c r="D222" s="1"/>
      <c r="E222" s="1"/>
    </row>
    <row r="223" spans="1:5" ht="12.75">
      <c r="A223" s="18"/>
      <c r="B223" s="19"/>
      <c r="C223" s="1"/>
      <c r="D223" s="1"/>
      <c r="E223" s="21"/>
    </row>
    <row r="224" spans="8:12" ht="12.75">
      <c r="H224" s="5"/>
      <c r="I224" s="5"/>
      <c r="J224" s="5"/>
      <c r="K224" s="5"/>
      <c r="L224" s="5"/>
    </row>
    <row r="225" spans="1:12" ht="12.75">
      <c r="A225" s="6"/>
      <c r="B225" s="7"/>
      <c r="C225" s="7"/>
      <c r="D225" s="8"/>
      <c r="E225" s="8"/>
      <c r="F225" s="8"/>
      <c r="H225" s="37"/>
      <c r="I225" s="9"/>
      <c r="J225" s="9"/>
      <c r="K225" s="9"/>
      <c r="L225" s="9"/>
    </row>
    <row r="226" spans="1:12" ht="12.75">
      <c r="A226" s="10"/>
      <c r="B226" s="15"/>
      <c r="C226" s="10"/>
      <c r="D226" s="25"/>
      <c r="E226" s="22"/>
      <c r="F226" s="11"/>
      <c r="H226" s="16"/>
      <c r="I226" s="16"/>
      <c r="J226" s="16"/>
      <c r="K226" s="16"/>
      <c r="L226" s="16"/>
    </row>
    <row r="227" spans="1:12" ht="12.75">
      <c r="A227" s="10"/>
      <c r="B227" s="15"/>
      <c r="C227" s="10"/>
      <c r="D227" s="15"/>
      <c r="E227" s="22"/>
      <c r="F227" s="11"/>
      <c r="H227" s="16"/>
      <c r="I227" s="16"/>
      <c r="J227" s="16"/>
      <c r="K227" s="16"/>
      <c r="L227" s="16"/>
    </row>
    <row r="228" spans="1:12" ht="12.75">
      <c r="A228" s="10"/>
      <c r="B228" s="15"/>
      <c r="C228" s="10"/>
      <c r="D228" s="15"/>
      <c r="E228" s="22"/>
      <c r="F228" s="11"/>
      <c r="H228" s="16"/>
      <c r="I228" s="16"/>
      <c r="J228" s="16"/>
      <c r="K228" s="16"/>
      <c r="L228" s="16"/>
    </row>
    <row r="229" spans="1:12" ht="12.75">
      <c r="A229" s="10"/>
      <c r="B229" s="15"/>
      <c r="C229" s="10"/>
      <c r="D229" s="15"/>
      <c r="E229" s="22"/>
      <c r="F229" s="11"/>
      <c r="H229" s="16"/>
      <c r="I229" s="16"/>
      <c r="J229" s="16"/>
      <c r="K229" s="16"/>
      <c r="L229" s="16"/>
    </row>
    <row r="230" spans="1:12" ht="12.75">
      <c r="A230" s="10"/>
      <c r="B230" s="15"/>
      <c r="C230" s="10"/>
      <c r="D230" s="25"/>
      <c r="E230" s="22"/>
      <c r="F230" s="11"/>
      <c r="H230" s="16"/>
      <c r="I230" s="16"/>
      <c r="J230" s="16"/>
      <c r="K230" s="16"/>
      <c r="L230" s="16"/>
    </row>
    <row r="231" spans="1:12" ht="12.75">
      <c r="A231" s="1"/>
      <c r="B231" s="14"/>
      <c r="C231" s="14"/>
      <c r="D231" s="14"/>
      <c r="E231" s="2"/>
      <c r="F231" s="2"/>
      <c r="H231" s="16"/>
      <c r="I231" s="16"/>
      <c r="J231" s="16"/>
      <c r="K231" s="16"/>
      <c r="L231" s="16"/>
    </row>
    <row r="232" spans="1:12" ht="12.75">
      <c r="A232" s="1"/>
      <c r="B232" s="14"/>
      <c r="C232" s="14"/>
      <c r="D232" s="14"/>
      <c r="E232" s="2"/>
      <c r="H232" s="16"/>
      <c r="I232" s="16"/>
      <c r="J232" s="16"/>
      <c r="K232" s="16"/>
      <c r="L232" s="16"/>
    </row>
    <row r="233" spans="8:12" ht="12.75">
      <c r="H233" s="16"/>
      <c r="I233" s="16"/>
      <c r="J233" s="16"/>
      <c r="K233" s="16"/>
      <c r="L233" s="16"/>
    </row>
    <row r="234" spans="8:12" ht="12.75">
      <c r="H234" s="16"/>
      <c r="I234" s="16"/>
      <c r="J234" s="16"/>
      <c r="K234" s="16"/>
      <c r="L234" s="16"/>
    </row>
    <row r="235" spans="8:12" ht="12.75">
      <c r="H235" s="16"/>
      <c r="I235" s="16"/>
      <c r="J235" s="16"/>
      <c r="K235" s="16"/>
      <c r="L235" s="16"/>
    </row>
    <row r="237" spans="4:11" ht="12.75">
      <c r="D237" s="36"/>
      <c r="E237" s="17"/>
      <c r="F237" s="14"/>
      <c r="H237" s="37"/>
      <c r="I237" s="9"/>
      <c r="J237" s="9"/>
      <c r="K237" s="38"/>
    </row>
    <row r="238" spans="1:11" ht="12.75">
      <c r="A238" s="1"/>
      <c r="B238" s="14"/>
      <c r="C238" s="14"/>
      <c r="D238" s="14"/>
      <c r="E238" s="2"/>
      <c r="F238" s="11"/>
      <c r="H238" s="13"/>
      <c r="I238" s="9"/>
      <c r="J238" s="9"/>
      <c r="K238" s="12"/>
    </row>
    <row r="239" spans="1:5" ht="12.75">
      <c r="A239" s="1"/>
      <c r="B239" s="1"/>
      <c r="C239" s="1"/>
      <c r="D239" s="1"/>
      <c r="E239" s="1"/>
    </row>
    <row r="240" spans="1:5" ht="12.75">
      <c r="A240" s="18"/>
      <c r="B240" s="19"/>
      <c r="C240" s="1"/>
      <c r="D240" s="1"/>
      <c r="E240" s="21"/>
    </row>
    <row r="241" spans="8:12" ht="12.75">
      <c r="H241" s="5"/>
      <c r="I241" s="5"/>
      <c r="J241" s="5"/>
      <c r="K241" s="5"/>
      <c r="L241" s="5"/>
    </row>
    <row r="242" spans="1:12" ht="12.75">
      <c r="A242" s="6"/>
      <c r="B242" s="7"/>
      <c r="C242" s="7"/>
      <c r="D242" s="8"/>
      <c r="E242" s="8"/>
      <c r="F242" s="8"/>
      <c r="H242" s="37"/>
      <c r="I242" s="9"/>
      <c r="J242" s="9"/>
      <c r="K242" s="9"/>
      <c r="L242" s="9"/>
    </row>
    <row r="243" spans="1:12" ht="12.75">
      <c r="A243" s="10"/>
      <c r="B243" s="15"/>
      <c r="C243" s="10"/>
      <c r="D243" s="25"/>
      <c r="E243" s="22"/>
      <c r="F243" s="11"/>
      <c r="H243" s="16"/>
      <c r="I243" s="16"/>
      <c r="J243" s="16"/>
      <c r="K243" s="16"/>
      <c r="L243" s="16"/>
    </row>
    <row r="244" spans="1:12" ht="12.75">
      <c r="A244" s="10"/>
      <c r="B244" s="15"/>
      <c r="C244" s="10"/>
      <c r="D244" s="15"/>
      <c r="E244" s="22"/>
      <c r="F244" s="11"/>
      <c r="H244" s="16"/>
      <c r="I244" s="16"/>
      <c r="J244" s="16"/>
      <c r="K244" s="16"/>
      <c r="L244" s="16"/>
    </row>
    <row r="245" spans="1:12" ht="12.75">
      <c r="A245" s="10"/>
      <c r="B245" s="15"/>
      <c r="C245" s="10"/>
      <c r="D245" s="15"/>
      <c r="E245" s="22"/>
      <c r="F245" s="11"/>
      <c r="H245" s="16"/>
      <c r="I245" s="16"/>
      <c r="J245" s="16"/>
      <c r="K245" s="16"/>
      <c r="L245" s="16"/>
    </row>
    <row r="246" spans="1:12" ht="12.75">
      <c r="A246" s="10"/>
      <c r="B246" s="15"/>
      <c r="C246" s="10"/>
      <c r="D246" s="15"/>
      <c r="E246" s="22"/>
      <c r="F246" s="11"/>
      <c r="H246" s="16"/>
      <c r="I246" s="16"/>
      <c r="J246" s="16"/>
      <c r="K246" s="16"/>
      <c r="L246" s="16"/>
    </row>
    <row r="247" spans="1:12" ht="12.75">
      <c r="A247" s="10"/>
      <c r="B247" s="15"/>
      <c r="C247" s="10"/>
      <c r="D247" s="25"/>
      <c r="E247" s="22"/>
      <c r="F247" s="11"/>
      <c r="H247" s="16"/>
      <c r="I247" s="16"/>
      <c r="J247" s="16"/>
      <c r="K247" s="16"/>
      <c r="L247" s="16"/>
    </row>
    <row r="248" spans="1:12" ht="12.75">
      <c r="A248" s="1"/>
      <c r="B248" s="14"/>
      <c r="C248" s="14"/>
      <c r="D248" s="14"/>
      <c r="E248" s="2"/>
      <c r="F248" s="2"/>
      <c r="H248" s="16"/>
      <c r="I248" s="16"/>
      <c r="J248" s="16"/>
      <c r="K248" s="16"/>
      <c r="L248" s="16"/>
    </row>
    <row r="249" spans="1:12" ht="12.75">
      <c r="A249" s="1"/>
      <c r="B249" s="14"/>
      <c r="C249" s="14"/>
      <c r="D249" s="14"/>
      <c r="E249" s="2"/>
      <c r="H249" s="16"/>
      <c r="I249" s="16"/>
      <c r="J249" s="16"/>
      <c r="K249" s="16"/>
      <c r="L249" s="16"/>
    </row>
    <row r="250" spans="8:12" ht="12.75">
      <c r="H250" s="16"/>
      <c r="I250" s="16"/>
      <c r="J250" s="16"/>
      <c r="K250" s="16"/>
      <c r="L250" s="16"/>
    </row>
    <row r="251" spans="8:12" ht="12.75">
      <c r="H251" s="16"/>
      <c r="I251" s="16"/>
      <c r="J251" s="16"/>
      <c r="K251" s="16"/>
      <c r="L251" s="16"/>
    </row>
    <row r="252" spans="8:12" ht="12.75">
      <c r="H252" s="16"/>
      <c r="I252" s="16"/>
      <c r="J252" s="16"/>
      <c r="K252" s="16"/>
      <c r="L252" s="16"/>
    </row>
    <row r="254" spans="4:11" ht="12.75">
      <c r="D254" s="36"/>
      <c r="E254" s="17"/>
      <c r="F254" s="14"/>
      <c r="H254" s="37"/>
      <c r="I254" s="9"/>
      <c r="J254" s="9"/>
      <c r="K254" s="38"/>
    </row>
    <row r="256" spans="1:5" ht="12.75">
      <c r="A256" s="1"/>
      <c r="B256" s="1"/>
      <c r="C256" s="1"/>
      <c r="D256" s="1"/>
      <c r="E256" s="1"/>
    </row>
    <row r="257" spans="1:5" ht="12.75">
      <c r="A257" s="18"/>
      <c r="B257" s="19"/>
      <c r="C257" s="1"/>
      <c r="D257" s="1"/>
      <c r="E257" s="21"/>
    </row>
    <row r="258" spans="8:12" ht="12.75">
      <c r="H258" s="5"/>
      <c r="I258" s="5"/>
      <c r="J258" s="5"/>
      <c r="K258" s="5"/>
      <c r="L258" s="5"/>
    </row>
    <row r="259" spans="1:12" ht="12.75">
      <c r="A259" s="6"/>
      <c r="B259" s="7"/>
      <c r="C259" s="7"/>
      <c r="D259" s="8"/>
      <c r="E259" s="8"/>
      <c r="F259" s="8"/>
      <c r="H259" s="37"/>
      <c r="I259" s="9"/>
      <c r="J259" s="9"/>
      <c r="K259" s="9"/>
      <c r="L259" s="9"/>
    </row>
    <row r="260" spans="1:12" ht="12.75">
      <c r="A260" s="10"/>
      <c r="B260" s="15"/>
      <c r="C260" s="10"/>
      <c r="D260" s="25"/>
      <c r="E260" s="22"/>
      <c r="F260" s="11"/>
      <c r="H260" s="16"/>
      <c r="I260" s="16"/>
      <c r="J260" s="16"/>
      <c r="K260" s="16"/>
      <c r="L260" s="16"/>
    </row>
    <row r="261" spans="1:12" ht="12.75">
      <c r="A261" s="10"/>
      <c r="B261" s="15"/>
      <c r="C261" s="10"/>
      <c r="D261" s="15"/>
      <c r="E261" s="22"/>
      <c r="F261" s="11"/>
      <c r="H261" s="16"/>
      <c r="I261" s="16"/>
      <c r="J261" s="16"/>
      <c r="K261" s="16"/>
      <c r="L261" s="16"/>
    </row>
    <row r="262" spans="1:12" ht="12.75">
      <c r="A262" s="10"/>
      <c r="B262" s="15"/>
      <c r="C262" s="10"/>
      <c r="D262" s="15"/>
      <c r="E262" s="22"/>
      <c r="F262" s="11"/>
      <c r="H262" s="16"/>
      <c r="I262" s="16"/>
      <c r="J262" s="16"/>
      <c r="K262" s="16"/>
      <c r="L262" s="16"/>
    </row>
    <row r="263" spans="1:12" ht="12.75">
      <c r="A263" s="10"/>
      <c r="B263" s="15"/>
      <c r="C263" s="10"/>
      <c r="D263" s="15"/>
      <c r="E263" s="22"/>
      <c r="F263" s="11"/>
      <c r="H263" s="16"/>
      <c r="I263" s="16"/>
      <c r="J263" s="16"/>
      <c r="K263" s="16"/>
      <c r="L263" s="16"/>
    </row>
    <row r="264" spans="1:12" ht="12.75">
      <c r="A264" s="10"/>
      <c r="B264" s="15"/>
      <c r="C264" s="10"/>
      <c r="D264" s="25"/>
      <c r="E264" s="22"/>
      <c r="F264" s="11"/>
      <c r="H264" s="16"/>
      <c r="I264" s="16"/>
      <c r="J264" s="16"/>
      <c r="K264" s="16"/>
      <c r="L264" s="16"/>
    </row>
    <row r="265" spans="1:12" ht="12.75">
      <c r="A265" s="1"/>
      <c r="B265" s="14"/>
      <c r="C265" s="14"/>
      <c r="D265" s="14"/>
      <c r="E265" s="2"/>
      <c r="F265" s="2"/>
      <c r="H265" s="16"/>
      <c r="I265" s="16"/>
      <c r="J265" s="16"/>
      <c r="K265" s="16"/>
      <c r="L265" s="16"/>
    </row>
    <row r="266" spans="1:12" ht="12.75">
      <c r="A266" s="1"/>
      <c r="B266" s="14"/>
      <c r="C266" s="14"/>
      <c r="D266" s="14"/>
      <c r="E266" s="2"/>
      <c r="H266" s="16"/>
      <c r="I266" s="16"/>
      <c r="J266" s="16"/>
      <c r="K266" s="16"/>
      <c r="L266" s="16"/>
    </row>
    <row r="267" spans="8:12" ht="12.75">
      <c r="H267" s="16"/>
      <c r="I267" s="16"/>
      <c r="J267" s="16"/>
      <c r="K267" s="16"/>
      <c r="L267" s="16"/>
    </row>
    <row r="268" spans="8:12" ht="12.75">
      <c r="H268" s="16"/>
      <c r="I268" s="16"/>
      <c r="J268" s="16"/>
      <c r="K268" s="16"/>
      <c r="L268" s="16"/>
    </row>
    <row r="269" spans="8:12" ht="12.75">
      <c r="H269" s="16"/>
      <c r="I269" s="16"/>
      <c r="J269" s="16"/>
      <c r="K269" s="16"/>
      <c r="L269" s="16"/>
    </row>
    <row r="271" spans="4:11" ht="12.75">
      <c r="D271" s="36"/>
      <c r="E271" s="17"/>
      <c r="F271" s="14"/>
      <c r="H271" s="37"/>
      <c r="I271" s="9"/>
      <c r="J271" s="9"/>
      <c r="K271" s="38"/>
    </row>
    <row r="273" spans="1:5" ht="12.75">
      <c r="A273" s="1"/>
      <c r="B273" s="1"/>
      <c r="C273" s="1"/>
      <c r="D273" s="1"/>
      <c r="E273" s="1"/>
    </row>
    <row r="274" spans="1:5" ht="12.75">
      <c r="A274" s="18"/>
      <c r="B274" s="19"/>
      <c r="C274" s="1"/>
      <c r="D274" s="1"/>
      <c r="E274" s="21"/>
    </row>
    <row r="275" spans="8:12" ht="12.75">
      <c r="H275" s="5"/>
      <c r="I275" s="5"/>
      <c r="J275" s="5"/>
      <c r="K275" s="5"/>
      <c r="L275" s="5"/>
    </row>
    <row r="276" spans="1:12" ht="12.75">
      <c r="A276" s="6"/>
      <c r="B276" s="7"/>
      <c r="C276" s="7"/>
      <c r="D276" s="8"/>
      <c r="E276" s="8"/>
      <c r="F276" s="8"/>
      <c r="H276" s="37"/>
      <c r="I276" s="9"/>
      <c r="J276" s="9"/>
      <c r="K276" s="9"/>
      <c r="L276" s="9"/>
    </row>
    <row r="277" spans="1:12" ht="12.75">
      <c r="A277" s="10"/>
      <c r="B277" s="15"/>
      <c r="C277" s="10"/>
      <c r="D277" s="25"/>
      <c r="E277" s="22"/>
      <c r="F277" s="11"/>
      <c r="H277" s="16"/>
      <c r="I277" s="16"/>
      <c r="J277" s="16"/>
      <c r="K277" s="16"/>
      <c r="L277" s="16"/>
    </row>
    <row r="278" spans="1:12" ht="12.75">
      <c r="A278" s="10"/>
      <c r="B278" s="15"/>
      <c r="C278" s="10"/>
      <c r="D278" s="15"/>
      <c r="E278" s="22"/>
      <c r="F278" s="11"/>
      <c r="H278" s="16"/>
      <c r="I278" s="16"/>
      <c r="J278" s="16"/>
      <c r="K278" s="16"/>
      <c r="L278" s="16"/>
    </row>
    <row r="279" spans="1:12" ht="12.75">
      <c r="A279" s="10"/>
      <c r="B279" s="15"/>
      <c r="C279" s="10"/>
      <c r="D279" s="15"/>
      <c r="E279" s="22"/>
      <c r="F279" s="11"/>
      <c r="H279" s="16"/>
      <c r="I279" s="16"/>
      <c r="J279" s="16"/>
      <c r="K279" s="16"/>
      <c r="L279" s="16"/>
    </row>
    <row r="280" spans="1:12" ht="12.75">
      <c r="A280" s="10"/>
      <c r="B280" s="15"/>
      <c r="C280" s="10"/>
      <c r="D280" s="15"/>
      <c r="E280" s="22"/>
      <c r="F280" s="11"/>
      <c r="H280" s="16"/>
      <c r="I280" s="16"/>
      <c r="J280" s="16"/>
      <c r="K280" s="16"/>
      <c r="L280" s="16"/>
    </row>
    <row r="281" spans="1:12" ht="12.75">
      <c r="A281" s="10"/>
      <c r="B281" s="15"/>
      <c r="C281" s="10"/>
      <c r="D281" s="25"/>
      <c r="E281" s="22"/>
      <c r="F281" s="11"/>
      <c r="H281" s="16"/>
      <c r="I281" s="16"/>
      <c r="J281" s="16"/>
      <c r="K281" s="16"/>
      <c r="L281" s="16"/>
    </row>
    <row r="282" spans="1:12" ht="12.75">
      <c r="A282" s="1"/>
      <c r="B282" s="14"/>
      <c r="C282" s="14"/>
      <c r="D282" s="14"/>
      <c r="E282" s="2"/>
      <c r="F282" s="2"/>
      <c r="H282" s="16"/>
      <c r="I282" s="16"/>
      <c r="J282" s="16"/>
      <c r="K282" s="16"/>
      <c r="L282" s="16"/>
    </row>
    <row r="283" spans="1:12" ht="12.75">
      <c r="A283" s="1"/>
      <c r="B283" s="14"/>
      <c r="C283" s="14"/>
      <c r="D283" s="14"/>
      <c r="E283" s="2"/>
      <c r="H283" s="16"/>
      <c r="I283" s="16"/>
      <c r="J283" s="16"/>
      <c r="K283" s="16"/>
      <c r="L283" s="16"/>
    </row>
    <row r="284" spans="8:12" ht="12.75">
      <c r="H284" s="16"/>
      <c r="I284" s="16"/>
      <c r="J284" s="16"/>
      <c r="K284" s="16"/>
      <c r="L284" s="16"/>
    </row>
    <row r="285" spans="8:12" ht="12.75">
      <c r="H285" s="16"/>
      <c r="I285" s="16"/>
      <c r="J285" s="16"/>
      <c r="K285" s="16"/>
      <c r="L285" s="16"/>
    </row>
    <row r="286" spans="8:12" ht="12.75">
      <c r="H286" s="16"/>
      <c r="I286" s="16"/>
      <c r="J286" s="16"/>
      <c r="K286" s="16"/>
      <c r="L286" s="16"/>
    </row>
    <row r="288" spans="4:11" ht="12.75">
      <c r="D288" s="36"/>
      <c r="E288" s="17"/>
      <c r="F288" s="14"/>
      <c r="H288" s="37"/>
      <c r="I288" s="9"/>
      <c r="J288" s="9"/>
      <c r="K288" s="38"/>
    </row>
    <row r="290" spans="1:5" ht="12.75">
      <c r="A290" s="1"/>
      <c r="B290" s="1"/>
      <c r="C290" s="1"/>
      <c r="D290" s="1"/>
      <c r="E290" s="1"/>
    </row>
    <row r="291" spans="1:5" ht="12.75">
      <c r="A291" s="18"/>
      <c r="B291" s="19"/>
      <c r="C291" s="1"/>
      <c r="D291" s="1"/>
      <c r="E291" s="21"/>
    </row>
    <row r="292" spans="8:12" ht="12.75">
      <c r="H292" s="5"/>
      <c r="I292" s="5"/>
      <c r="J292" s="5"/>
      <c r="K292" s="5"/>
      <c r="L292" s="5"/>
    </row>
    <row r="293" spans="1:12" ht="12.75">
      <c r="A293" s="6"/>
      <c r="B293" s="7"/>
      <c r="C293" s="7"/>
      <c r="D293" s="8"/>
      <c r="E293" s="8"/>
      <c r="F293" s="8"/>
      <c r="H293" s="37"/>
      <c r="I293" s="9"/>
      <c r="J293" s="9"/>
      <c r="K293" s="9"/>
      <c r="L293" s="9"/>
    </row>
    <row r="294" spans="1:12" ht="12.75">
      <c r="A294" s="10"/>
      <c r="B294" s="15"/>
      <c r="C294" s="10"/>
      <c r="D294" s="25"/>
      <c r="E294" s="22"/>
      <c r="F294" s="11"/>
      <c r="H294" s="16"/>
      <c r="I294" s="16"/>
      <c r="J294" s="16"/>
      <c r="K294" s="16"/>
      <c r="L294" s="16"/>
    </row>
    <row r="295" spans="1:12" ht="12.75">
      <c r="A295" s="10"/>
      <c r="B295" s="15"/>
      <c r="C295" s="10"/>
      <c r="D295" s="15"/>
      <c r="E295" s="22"/>
      <c r="F295" s="11"/>
      <c r="H295" s="16"/>
      <c r="I295" s="16"/>
      <c r="J295" s="16"/>
      <c r="K295" s="16"/>
      <c r="L295" s="16"/>
    </row>
    <row r="296" spans="1:12" ht="12.75">
      <c r="A296" s="10"/>
      <c r="B296" s="15"/>
      <c r="C296" s="10"/>
      <c r="D296" s="15"/>
      <c r="E296" s="22"/>
      <c r="F296" s="11"/>
      <c r="H296" s="16"/>
      <c r="I296" s="16"/>
      <c r="J296" s="16"/>
      <c r="K296" s="16"/>
      <c r="L296" s="16"/>
    </row>
    <row r="297" spans="1:12" ht="12.75">
      <c r="A297" s="10"/>
      <c r="B297" s="15"/>
      <c r="C297" s="10"/>
      <c r="D297" s="15"/>
      <c r="E297" s="22"/>
      <c r="F297" s="11"/>
      <c r="H297" s="16"/>
      <c r="I297" s="16"/>
      <c r="J297" s="16"/>
      <c r="K297" s="16"/>
      <c r="L297" s="16"/>
    </row>
    <row r="298" spans="1:12" ht="12.75">
      <c r="A298" s="10"/>
      <c r="B298" s="15"/>
      <c r="C298" s="10"/>
      <c r="D298" s="25"/>
      <c r="E298" s="22"/>
      <c r="F298" s="11"/>
      <c r="H298" s="16"/>
      <c r="I298" s="16"/>
      <c r="J298" s="16"/>
      <c r="K298" s="16"/>
      <c r="L298" s="16"/>
    </row>
    <row r="299" spans="1:12" ht="12.75">
      <c r="A299" s="1"/>
      <c r="B299" s="14"/>
      <c r="C299" s="14"/>
      <c r="D299" s="14"/>
      <c r="E299" s="2"/>
      <c r="F299" s="2"/>
      <c r="H299" s="16"/>
      <c r="I299" s="16"/>
      <c r="J299" s="16"/>
      <c r="K299" s="16"/>
      <c r="L299" s="16"/>
    </row>
    <row r="300" spans="1:12" ht="12.75">
      <c r="A300" s="1"/>
      <c r="B300" s="14"/>
      <c r="C300" s="14"/>
      <c r="D300" s="14"/>
      <c r="E300" s="2"/>
      <c r="H300" s="16"/>
      <c r="I300" s="16"/>
      <c r="J300" s="16"/>
      <c r="K300" s="16"/>
      <c r="L300" s="16"/>
    </row>
    <row r="301" spans="8:12" ht="12.75">
      <c r="H301" s="16"/>
      <c r="I301" s="16"/>
      <c r="J301" s="16"/>
      <c r="K301" s="16"/>
      <c r="L301" s="16"/>
    </row>
    <row r="302" spans="8:12" ht="12.75">
      <c r="H302" s="16"/>
      <c r="I302" s="16"/>
      <c r="J302" s="16"/>
      <c r="K302" s="16"/>
      <c r="L302" s="16"/>
    </row>
    <row r="303" spans="8:12" ht="12.75">
      <c r="H303" s="16"/>
      <c r="I303" s="16"/>
      <c r="J303" s="16"/>
      <c r="K303" s="16"/>
      <c r="L303" s="16"/>
    </row>
    <row r="305" spans="4:11" ht="12.75">
      <c r="D305" s="36"/>
      <c r="E305" s="17"/>
      <c r="F305" s="14"/>
      <c r="H305" s="37"/>
      <c r="I305" s="9"/>
      <c r="J305" s="9"/>
      <c r="K305" s="38"/>
    </row>
    <row r="307" spans="1:5" ht="12.75">
      <c r="A307" s="1"/>
      <c r="B307" s="1"/>
      <c r="C307" s="1"/>
      <c r="D307" s="1"/>
      <c r="E307" s="1"/>
    </row>
    <row r="308" spans="1:5" ht="12.75">
      <c r="A308" s="18"/>
      <c r="B308" s="19"/>
      <c r="C308" s="1"/>
      <c r="D308" s="1"/>
      <c r="E308" s="21"/>
    </row>
    <row r="309" spans="8:12" ht="12.75">
      <c r="H309" s="5"/>
      <c r="I309" s="5"/>
      <c r="J309" s="5"/>
      <c r="K309" s="5"/>
      <c r="L309" s="5"/>
    </row>
    <row r="310" spans="1:12" ht="12.75">
      <c r="A310" s="6"/>
      <c r="B310" s="7"/>
      <c r="C310" s="7"/>
      <c r="D310" s="8"/>
      <c r="E310" s="8"/>
      <c r="F310" s="8"/>
      <c r="H310" s="37"/>
      <c r="I310" s="9"/>
      <c r="J310" s="9"/>
      <c r="K310" s="9"/>
      <c r="L310" s="9"/>
    </row>
    <row r="311" spans="1:12" ht="12.75">
      <c r="A311" s="10"/>
      <c r="B311" s="15"/>
      <c r="C311" s="10"/>
      <c r="D311" s="25"/>
      <c r="E311" s="22"/>
      <c r="F311" s="11"/>
      <c r="H311" s="16"/>
      <c r="I311" s="16"/>
      <c r="J311" s="16"/>
      <c r="K311" s="16"/>
      <c r="L311" s="16"/>
    </row>
    <row r="312" spans="1:12" ht="12.75">
      <c r="A312" s="10"/>
      <c r="B312" s="15"/>
      <c r="C312" s="10"/>
      <c r="D312" s="15"/>
      <c r="E312" s="22"/>
      <c r="F312" s="11"/>
      <c r="H312" s="16"/>
      <c r="I312" s="16"/>
      <c r="J312" s="16"/>
      <c r="K312" s="16"/>
      <c r="L312" s="16"/>
    </row>
    <row r="313" spans="1:12" ht="12.75">
      <c r="A313" s="10"/>
      <c r="B313" s="15"/>
      <c r="C313" s="10"/>
      <c r="D313" s="15"/>
      <c r="E313" s="22"/>
      <c r="F313" s="11"/>
      <c r="H313" s="16"/>
      <c r="I313" s="16"/>
      <c r="J313" s="16"/>
      <c r="K313" s="16"/>
      <c r="L313" s="16"/>
    </row>
    <row r="314" spans="1:12" ht="12.75">
      <c r="A314" s="10"/>
      <c r="B314" s="15"/>
      <c r="C314" s="10"/>
      <c r="D314" s="15"/>
      <c r="E314" s="22"/>
      <c r="F314" s="11"/>
      <c r="H314" s="16"/>
      <c r="I314" s="16"/>
      <c r="J314" s="16"/>
      <c r="K314" s="16"/>
      <c r="L314" s="16"/>
    </row>
    <row r="315" spans="1:12" ht="12.75">
      <c r="A315" s="10"/>
      <c r="B315" s="15"/>
      <c r="C315" s="10"/>
      <c r="D315" s="25"/>
      <c r="E315" s="22"/>
      <c r="F315" s="11"/>
      <c r="H315" s="16"/>
      <c r="I315" s="16"/>
      <c r="J315" s="16"/>
      <c r="K315" s="16"/>
      <c r="L315" s="16"/>
    </row>
    <row r="316" spans="1:12" ht="12.75">
      <c r="A316" s="1"/>
      <c r="B316" s="14"/>
      <c r="C316" s="14"/>
      <c r="D316" s="14"/>
      <c r="E316" s="2"/>
      <c r="F316" s="2"/>
      <c r="H316" s="16"/>
      <c r="I316" s="16"/>
      <c r="J316" s="16"/>
      <c r="K316" s="16"/>
      <c r="L316" s="16"/>
    </row>
    <row r="317" spans="1:12" ht="12.75">
      <c r="A317" s="1"/>
      <c r="B317" s="14"/>
      <c r="C317" s="14"/>
      <c r="D317" s="14"/>
      <c r="E317" s="2"/>
      <c r="H317" s="16"/>
      <c r="I317" s="16"/>
      <c r="J317" s="16"/>
      <c r="K317" s="16"/>
      <c r="L317" s="16"/>
    </row>
    <row r="318" spans="8:12" ht="12.75">
      <c r="H318" s="16"/>
      <c r="I318" s="16"/>
      <c r="J318" s="16"/>
      <c r="K318" s="16"/>
      <c r="L318" s="16"/>
    </row>
    <row r="319" spans="8:12" ht="12.75">
      <c r="H319" s="16"/>
      <c r="I319" s="16"/>
      <c r="J319" s="16"/>
      <c r="K319" s="16"/>
      <c r="L319" s="16"/>
    </row>
    <row r="320" spans="8:12" ht="12.75">
      <c r="H320" s="16"/>
      <c r="I320" s="16"/>
      <c r="J320" s="16"/>
      <c r="K320" s="16"/>
      <c r="L320" s="16"/>
    </row>
    <row r="322" spans="4:11" ht="12.75">
      <c r="D322" s="36"/>
      <c r="E322" s="17"/>
      <c r="F322" s="14"/>
      <c r="H322" s="37"/>
      <c r="I322" s="9"/>
      <c r="J322" s="9"/>
      <c r="K322" s="38"/>
    </row>
    <row r="324" spans="1:5" ht="12.75">
      <c r="A324" s="1"/>
      <c r="B324" s="1"/>
      <c r="C324" s="1"/>
      <c r="D324" s="1"/>
      <c r="E324" s="1"/>
    </row>
    <row r="325" spans="1:5" ht="12.75">
      <c r="A325" s="18"/>
      <c r="B325" s="19"/>
      <c r="C325" s="1"/>
      <c r="D325" s="1"/>
      <c r="E325" s="21"/>
    </row>
    <row r="326" spans="8:12" ht="12.75">
      <c r="H326" s="5"/>
      <c r="I326" s="5"/>
      <c r="J326" s="5"/>
      <c r="K326" s="5"/>
      <c r="L326" s="5"/>
    </row>
    <row r="327" spans="1:12" ht="12.75">
      <c r="A327" s="6"/>
      <c r="B327" s="7"/>
      <c r="C327" s="7"/>
      <c r="D327" s="8"/>
      <c r="E327" s="8"/>
      <c r="F327" s="8"/>
      <c r="H327" s="37"/>
      <c r="I327" s="9"/>
      <c r="J327" s="9"/>
      <c r="K327" s="9"/>
      <c r="L327" s="9"/>
    </row>
    <row r="328" spans="1:12" ht="12.75">
      <c r="A328" s="10"/>
      <c r="B328" s="15"/>
      <c r="C328" s="10"/>
      <c r="D328" s="25"/>
      <c r="E328" s="22"/>
      <c r="F328" s="11"/>
      <c r="H328" s="16"/>
      <c r="I328" s="16"/>
      <c r="J328" s="16"/>
      <c r="K328" s="16"/>
      <c r="L328" s="16"/>
    </row>
    <row r="329" spans="1:12" ht="12.75">
      <c r="A329" s="10"/>
      <c r="B329" s="15"/>
      <c r="C329" s="10"/>
      <c r="D329" s="15"/>
      <c r="E329" s="22"/>
      <c r="F329" s="11"/>
      <c r="H329" s="16"/>
      <c r="I329" s="16"/>
      <c r="J329" s="16"/>
      <c r="K329" s="16"/>
      <c r="L329" s="16"/>
    </row>
    <row r="330" spans="1:12" ht="12.75">
      <c r="A330" s="10"/>
      <c r="B330" s="15"/>
      <c r="C330" s="10"/>
      <c r="D330" s="15"/>
      <c r="E330" s="22"/>
      <c r="F330" s="11"/>
      <c r="H330" s="16"/>
      <c r="I330" s="16"/>
      <c r="J330" s="16"/>
      <c r="K330" s="16"/>
      <c r="L330" s="16"/>
    </row>
    <row r="331" spans="1:12" ht="12.75">
      <c r="A331" s="10"/>
      <c r="B331" s="15"/>
      <c r="C331" s="10"/>
      <c r="D331" s="15"/>
      <c r="E331" s="22"/>
      <c r="F331" s="11"/>
      <c r="H331" s="16"/>
      <c r="I331" s="16"/>
      <c r="J331" s="16"/>
      <c r="K331" s="16"/>
      <c r="L331" s="16"/>
    </row>
    <row r="332" spans="1:12" ht="12.75">
      <c r="A332" s="10"/>
      <c r="B332" s="15"/>
      <c r="C332" s="10"/>
      <c r="D332" s="25"/>
      <c r="E332" s="22"/>
      <c r="F332" s="11"/>
      <c r="H332" s="16"/>
      <c r="I332" s="16"/>
      <c r="J332" s="16"/>
      <c r="K332" s="16"/>
      <c r="L332" s="16"/>
    </row>
    <row r="333" spans="1:12" ht="12.75">
      <c r="A333" s="1"/>
      <c r="B333" s="14"/>
      <c r="C333" s="14"/>
      <c r="D333" s="14"/>
      <c r="E333" s="2"/>
      <c r="F333" s="2"/>
      <c r="H333" s="16"/>
      <c r="I333" s="16"/>
      <c r="J333" s="16"/>
      <c r="K333" s="16"/>
      <c r="L333" s="16"/>
    </row>
    <row r="334" spans="1:12" ht="12.75">
      <c r="A334" s="1"/>
      <c r="B334" s="14"/>
      <c r="C334" s="14"/>
      <c r="D334" s="14"/>
      <c r="E334" s="2"/>
      <c r="H334" s="16"/>
      <c r="I334" s="16"/>
      <c r="J334" s="16"/>
      <c r="K334" s="16"/>
      <c r="L334" s="16"/>
    </row>
    <row r="335" spans="8:12" ht="12.75">
      <c r="H335" s="16"/>
      <c r="I335" s="16"/>
      <c r="J335" s="16"/>
      <c r="K335" s="16"/>
      <c r="L335" s="16"/>
    </row>
    <row r="336" spans="8:12" ht="12.75">
      <c r="H336" s="16"/>
      <c r="I336" s="16"/>
      <c r="J336" s="16"/>
      <c r="K336" s="16"/>
      <c r="L336" s="16"/>
    </row>
    <row r="337" spans="8:12" ht="12.75">
      <c r="H337" s="16"/>
      <c r="I337" s="16"/>
      <c r="J337" s="16"/>
      <c r="K337" s="16"/>
      <c r="L337" s="16"/>
    </row>
    <row r="339" spans="4:11" ht="12.75">
      <c r="D339" s="36"/>
      <c r="E339" s="17"/>
      <c r="F339" s="14"/>
      <c r="H339" s="37"/>
      <c r="I339" s="9"/>
      <c r="J339" s="9"/>
      <c r="K339" s="38"/>
    </row>
    <row r="341" spans="1:5" ht="12.75">
      <c r="A341" s="1"/>
      <c r="B341" s="1"/>
      <c r="C341" s="1"/>
      <c r="D341" s="1"/>
      <c r="E341" s="1"/>
    </row>
    <row r="342" spans="1:5" ht="12.75">
      <c r="A342" s="18"/>
      <c r="B342" s="19"/>
      <c r="C342" s="1"/>
      <c r="D342" s="1"/>
      <c r="E342" s="21"/>
    </row>
    <row r="343" spans="8:12" ht="12.75">
      <c r="H343" s="5"/>
      <c r="I343" s="5"/>
      <c r="J343" s="5"/>
      <c r="K343" s="5"/>
      <c r="L343" s="5"/>
    </row>
    <row r="344" spans="1:12" ht="12.75">
      <c r="A344" s="6"/>
      <c r="B344" s="7"/>
      <c r="C344" s="7"/>
      <c r="D344" s="8"/>
      <c r="E344" s="8"/>
      <c r="F344" s="8"/>
      <c r="H344" s="37"/>
      <c r="I344" s="9"/>
      <c r="J344" s="9"/>
      <c r="K344" s="9"/>
      <c r="L344" s="9"/>
    </row>
    <row r="345" spans="1:12" ht="12.75">
      <c r="A345" s="10"/>
      <c r="B345" s="15"/>
      <c r="C345" s="10"/>
      <c r="D345" s="25"/>
      <c r="E345" s="22"/>
      <c r="F345" s="11"/>
      <c r="H345" s="16"/>
      <c r="I345" s="16"/>
      <c r="J345" s="16"/>
      <c r="K345" s="16"/>
      <c r="L345" s="16"/>
    </row>
    <row r="346" spans="1:12" ht="12.75">
      <c r="A346" s="10"/>
      <c r="B346" s="15"/>
      <c r="C346" s="10"/>
      <c r="D346" s="15"/>
      <c r="E346" s="22"/>
      <c r="F346" s="11"/>
      <c r="H346" s="16"/>
      <c r="I346" s="16"/>
      <c r="J346" s="16"/>
      <c r="K346" s="16"/>
      <c r="L346" s="16"/>
    </row>
    <row r="347" spans="1:12" ht="12.75">
      <c r="A347" s="10"/>
      <c r="B347" s="15"/>
      <c r="C347" s="10"/>
      <c r="D347" s="15"/>
      <c r="E347" s="22"/>
      <c r="F347" s="11"/>
      <c r="H347" s="16"/>
      <c r="I347" s="16"/>
      <c r="J347" s="16"/>
      <c r="K347" s="16"/>
      <c r="L347" s="16"/>
    </row>
    <row r="348" spans="1:12" ht="12.75">
      <c r="A348" s="10"/>
      <c r="B348" s="15"/>
      <c r="C348" s="10"/>
      <c r="D348" s="15"/>
      <c r="E348" s="22"/>
      <c r="F348" s="11"/>
      <c r="H348" s="16"/>
      <c r="I348" s="16"/>
      <c r="J348" s="16"/>
      <c r="K348" s="16"/>
      <c r="L348" s="16"/>
    </row>
    <row r="349" spans="1:12" ht="12.75">
      <c r="A349" s="10"/>
      <c r="B349" s="15"/>
      <c r="C349" s="10"/>
      <c r="D349" s="25"/>
      <c r="E349" s="22"/>
      <c r="F349" s="11"/>
      <c r="H349" s="16"/>
      <c r="I349" s="16"/>
      <c r="J349" s="16"/>
      <c r="K349" s="16"/>
      <c r="L349" s="16"/>
    </row>
    <row r="350" spans="1:12" ht="12.75">
      <c r="A350" s="1"/>
      <c r="B350" s="14"/>
      <c r="C350" s="14"/>
      <c r="D350" s="14"/>
      <c r="E350" s="2"/>
      <c r="F350" s="2"/>
      <c r="H350" s="16"/>
      <c r="I350" s="16"/>
      <c r="J350" s="16"/>
      <c r="K350" s="16"/>
      <c r="L350" s="16"/>
    </row>
    <row r="351" spans="1:12" ht="12.75">
      <c r="A351" s="1"/>
      <c r="B351" s="14"/>
      <c r="C351" s="14"/>
      <c r="D351" s="14"/>
      <c r="E351" s="2"/>
      <c r="H351" s="16"/>
      <c r="I351" s="16"/>
      <c r="J351" s="16"/>
      <c r="K351" s="16"/>
      <c r="L351" s="16"/>
    </row>
    <row r="352" spans="8:12" ht="12.75">
      <c r="H352" s="16"/>
      <c r="I352" s="16"/>
      <c r="J352" s="16"/>
      <c r="K352" s="16"/>
      <c r="L352" s="16"/>
    </row>
    <row r="353" spans="8:12" ht="12.75">
      <c r="H353" s="16"/>
      <c r="I353" s="16"/>
      <c r="J353" s="16"/>
      <c r="K353" s="16"/>
      <c r="L353" s="16"/>
    </row>
    <row r="354" spans="8:12" ht="12.75">
      <c r="H354" s="16"/>
      <c r="I354" s="16"/>
      <c r="J354" s="16"/>
      <c r="K354" s="16"/>
      <c r="L354" s="16"/>
    </row>
    <row r="356" spans="4:11" ht="12.75">
      <c r="D356" s="36"/>
      <c r="E356" s="17"/>
      <c r="F356" s="14"/>
      <c r="H356" s="37"/>
      <c r="I356" s="9"/>
      <c r="J356" s="9"/>
      <c r="K356" s="38"/>
    </row>
    <row r="358" spans="1:5" ht="12.75">
      <c r="A358" s="1"/>
      <c r="B358" s="1"/>
      <c r="C358" s="1"/>
      <c r="D358" s="1"/>
      <c r="E358" s="1"/>
    </row>
    <row r="359" spans="1:5" ht="12.75">
      <c r="A359" s="18"/>
      <c r="B359" s="19"/>
      <c r="C359" s="1"/>
      <c r="D359" s="1"/>
      <c r="E359" s="21"/>
    </row>
    <row r="360" spans="8:12" ht="12.75">
      <c r="H360" s="5"/>
      <c r="I360" s="5"/>
      <c r="J360" s="5"/>
      <c r="K360" s="5"/>
      <c r="L360" s="5"/>
    </row>
    <row r="361" spans="1:12" ht="12.75">
      <c r="A361" s="6"/>
      <c r="B361" s="7"/>
      <c r="C361" s="7"/>
      <c r="D361" s="8"/>
      <c r="E361" s="8"/>
      <c r="F361" s="8"/>
      <c r="H361" s="37"/>
      <c r="I361" s="9"/>
      <c r="J361" s="9"/>
      <c r="K361" s="9"/>
      <c r="L361" s="9"/>
    </row>
    <row r="362" spans="1:12" ht="12.75">
      <c r="A362" s="10"/>
      <c r="B362" s="15"/>
      <c r="C362" s="10"/>
      <c r="D362" s="25"/>
      <c r="E362" s="22"/>
      <c r="F362" s="11"/>
      <c r="H362" s="16"/>
      <c r="I362" s="16"/>
      <c r="J362" s="16"/>
      <c r="K362" s="16"/>
      <c r="L362" s="16"/>
    </row>
    <row r="363" spans="1:12" ht="12.75">
      <c r="A363" s="10"/>
      <c r="B363" s="15"/>
      <c r="C363" s="10"/>
      <c r="D363" s="15"/>
      <c r="E363" s="22"/>
      <c r="F363" s="11"/>
      <c r="H363" s="16"/>
      <c r="I363" s="16"/>
      <c r="J363" s="16"/>
      <c r="K363" s="16"/>
      <c r="L363" s="16"/>
    </row>
    <row r="364" spans="1:12" ht="12.75">
      <c r="A364" s="10"/>
      <c r="B364" s="15"/>
      <c r="C364" s="10"/>
      <c r="D364" s="15"/>
      <c r="E364" s="22"/>
      <c r="F364" s="11"/>
      <c r="H364" s="16"/>
      <c r="I364" s="16"/>
      <c r="J364" s="16"/>
      <c r="K364" s="16"/>
      <c r="L364" s="16"/>
    </row>
    <row r="365" spans="1:12" ht="12.75">
      <c r="A365" s="10"/>
      <c r="B365" s="15"/>
      <c r="C365" s="10"/>
      <c r="D365" s="15"/>
      <c r="E365" s="22"/>
      <c r="F365" s="11"/>
      <c r="H365" s="16"/>
      <c r="I365" s="16"/>
      <c r="J365" s="16"/>
      <c r="K365" s="16"/>
      <c r="L365" s="16"/>
    </row>
    <row r="366" spans="1:12" ht="12.75">
      <c r="A366" s="10"/>
      <c r="B366" s="15"/>
      <c r="C366" s="10"/>
      <c r="D366" s="25"/>
      <c r="E366" s="22"/>
      <c r="F366" s="11"/>
      <c r="H366" s="16"/>
      <c r="I366" s="16"/>
      <c r="J366" s="16"/>
      <c r="K366" s="16"/>
      <c r="L366" s="16"/>
    </row>
    <row r="367" spans="1:12" ht="12.75">
      <c r="A367" s="1"/>
      <c r="B367" s="14"/>
      <c r="C367" s="14"/>
      <c r="D367" s="14"/>
      <c r="E367" s="2"/>
      <c r="F367" s="2"/>
      <c r="H367" s="16"/>
      <c r="I367" s="16"/>
      <c r="J367" s="16"/>
      <c r="K367" s="16"/>
      <c r="L367" s="16"/>
    </row>
    <row r="368" spans="1:12" ht="12.75">
      <c r="A368" s="1"/>
      <c r="B368" s="14"/>
      <c r="C368" s="14"/>
      <c r="D368" s="14"/>
      <c r="E368" s="2"/>
      <c r="H368" s="16"/>
      <c r="I368" s="16"/>
      <c r="J368" s="16"/>
      <c r="K368" s="16"/>
      <c r="L368" s="16"/>
    </row>
    <row r="369" spans="8:12" ht="12.75">
      <c r="H369" s="16"/>
      <c r="I369" s="16"/>
      <c r="J369" s="16"/>
      <c r="K369" s="16"/>
      <c r="L369" s="16"/>
    </row>
    <row r="370" spans="8:12" ht="12.75">
      <c r="H370" s="16"/>
      <c r="I370" s="16"/>
      <c r="J370" s="16"/>
      <c r="K370" s="16"/>
      <c r="L370" s="16"/>
    </row>
    <row r="371" spans="8:12" ht="12.75">
      <c r="H371" s="16"/>
      <c r="I371" s="16"/>
      <c r="J371" s="16"/>
      <c r="K371" s="16"/>
      <c r="L371" s="16"/>
    </row>
    <row r="373" spans="4:11" ht="12.75">
      <c r="D373" s="36"/>
      <c r="E373" s="17"/>
      <c r="F373" s="14"/>
      <c r="H373" s="37"/>
      <c r="I373" s="9"/>
      <c r="J373" s="9"/>
      <c r="K373" s="38"/>
    </row>
    <row r="375" spans="1:5" ht="12.75">
      <c r="A375" s="1"/>
      <c r="B375" s="1"/>
      <c r="C375" s="1"/>
      <c r="D375" s="1"/>
      <c r="E375" s="1"/>
    </row>
    <row r="376" spans="1:5" ht="12.75">
      <c r="A376" s="18"/>
      <c r="B376" s="19"/>
      <c r="C376" s="1"/>
      <c r="D376" s="1"/>
      <c r="E376" s="21"/>
    </row>
    <row r="377" spans="8:12" ht="12.75">
      <c r="H377" s="5"/>
      <c r="I377" s="5"/>
      <c r="J377" s="5"/>
      <c r="K377" s="5"/>
      <c r="L377" s="5"/>
    </row>
    <row r="378" spans="1:12" ht="12.75">
      <c r="A378" s="6"/>
      <c r="B378" s="7"/>
      <c r="C378" s="7"/>
      <c r="D378" s="8"/>
      <c r="E378" s="8"/>
      <c r="F378" s="8"/>
      <c r="H378" s="37"/>
      <c r="I378" s="9"/>
      <c r="J378" s="9"/>
      <c r="K378" s="9"/>
      <c r="L378" s="9"/>
    </row>
    <row r="379" spans="1:12" ht="12.75">
      <c r="A379" s="10"/>
      <c r="B379" s="15"/>
      <c r="C379" s="10"/>
      <c r="D379" s="25"/>
      <c r="E379" s="22"/>
      <c r="F379" s="11"/>
      <c r="H379" s="16"/>
      <c r="I379" s="16"/>
      <c r="J379" s="16"/>
      <c r="K379" s="16"/>
      <c r="L379" s="16"/>
    </row>
    <row r="380" spans="1:12" ht="12.75">
      <c r="A380" s="10"/>
      <c r="B380" s="15"/>
      <c r="C380" s="10"/>
      <c r="D380" s="15"/>
      <c r="E380" s="22"/>
      <c r="F380" s="11"/>
      <c r="H380" s="16"/>
      <c r="I380" s="16"/>
      <c r="J380" s="16"/>
      <c r="K380" s="16"/>
      <c r="L380" s="16"/>
    </row>
    <row r="381" spans="1:12" ht="12.75">
      <c r="A381" s="10"/>
      <c r="B381" s="15"/>
      <c r="C381" s="10"/>
      <c r="D381" s="15"/>
      <c r="E381" s="22"/>
      <c r="F381" s="11"/>
      <c r="H381" s="16"/>
      <c r="I381" s="16"/>
      <c r="J381" s="16"/>
      <c r="K381" s="16"/>
      <c r="L381" s="16"/>
    </row>
    <row r="382" spans="1:12" ht="12.75">
      <c r="A382" s="10"/>
      <c r="B382" s="15"/>
      <c r="C382" s="10"/>
      <c r="D382" s="15"/>
      <c r="E382" s="22"/>
      <c r="F382" s="11"/>
      <c r="H382" s="16"/>
      <c r="I382" s="16"/>
      <c r="J382" s="16"/>
      <c r="K382" s="16"/>
      <c r="L382" s="16"/>
    </row>
    <row r="383" spans="1:12" ht="12.75">
      <c r="A383" s="10"/>
      <c r="B383" s="15"/>
      <c r="C383" s="10"/>
      <c r="D383" s="25"/>
      <c r="E383" s="22"/>
      <c r="F383" s="11"/>
      <c r="H383" s="16"/>
      <c r="I383" s="16"/>
      <c r="J383" s="16"/>
      <c r="K383" s="16"/>
      <c r="L383" s="16"/>
    </row>
    <row r="384" spans="1:12" ht="12.75">
      <c r="A384" s="1"/>
      <c r="B384" s="14"/>
      <c r="C384" s="14"/>
      <c r="D384" s="14"/>
      <c r="E384" s="2"/>
      <c r="F384" s="2"/>
      <c r="H384" s="16"/>
      <c r="I384" s="16"/>
      <c r="J384" s="16"/>
      <c r="K384" s="16"/>
      <c r="L384" s="16"/>
    </row>
    <row r="385" spans="1:12" ht="12.75">
      <c r="A385" s="1"/>
      <c r="B385" s="14"/>
      <c r="C385" s="14"/>
      <c r="D385" s="14"/>
      <c r="E385" s="2"/>
      <c r="H385" s="16"/>
      <c r="I385" s="16"/>
      <c r="J385" s="16"/>
      <c r="K385" s="16"/>
      <c r="L385" s="16"/>
    </row>
    <row r="386" spans="8:12" ht="12.75">
      <c r="H386" s="16"/>
      <c r="I386" s="16"/>
      <c r="J386" s="16"/>
      <c r="K386" s="16"/>
      <c r="L386" s="16"/>
    </row>
    <row r="387" spans="8:12" ht="12.75">
      <c r="H387" s="16"/>
      <c r="I387" s="16"/>
      <c r="J387" s="16"/>
      <c r="K387" s="16"/>
      <c r="L387" s="16"/>
    </row>
    <row r="388" spans="8:12" ht="12.75">
      <c r="H388" s="16"/>
      <c r="I388" s="16"/>
      <c r="J388" s="16"/>
      <c r="K388" s="16"/>
      <c r="L388" s="16"/>
    </row>
    <row r="390" spans="4:11" ht="12.75">
      <c r="D390" s="36"/>
      <c r="E390" s="17"/>
      <c r="F390" s="14"/>
      <c r="H390" s="37"/>
      <c r="I390" s="9"/>
      <c r="J390" s="9"/>
      <c r="K390" s="38"/>
    </row>
    <row r="392" spans="1:5" ht="12.75">
      <c r="A392" s="1"/>
      <c r="B392" s="1"/>
      <c r="C392" s="1"/>
      <c r="D392" s="1"/>
      <c r="E392" s="1"/>
    </row>
    <row r="393" spans="1:5" ht="12.75">
      <c r="A393" s="18"/>
      <c r="B393" s="19"/>
      <c r="C393" s="1"/>
      <c r="D393" s="1"/>
      <c r="E393" s="21"/>
    </row>
    <row r="394" spans="8:12" ht="12.75">
      <c r="H394" s="5"/>
      <c r="I394" s="5"/>
      <c r="J394" s="5"/>
      <c r="K394" s="5"/>
      <c r="L394" s="5"/>
    </row>
    <row r="395" spans="1:12" ht="12.75">
      <c r="A395" s="6"/>
      <c r="B395" s="7"/>
      <c r="C395" s="7"/>
      <c r="D395" s="8"/>
      <c r="E395" s="8"/>
      <c r="F395" s="8"/>
      <c r="H395" s="37"/>
      <c r="I395" s="9"/>
      <c r="J395" s="9"/>
      <c r="K395" s="9"/>
      <c r="L395" s="9"/>
    </row>
    <row r="396" spans="1:12" ht="12.75">
      <c r="A396" s="10"/>
      <c r="B396" s="15"/>
      <c r="C396" s="10"/>
      <c r="D396" s="25"/>
      <c r="E396" s="22"/>
      <c r="F396" s="11"/>
      <c r="H396" s="16"/>
      <c r="I396" s="16"/>
      <c r="J396" s="16"/>
      <c r="K396" s="16"/>
      <c r="L396" s="16"/>
    </row>
    <row r="397" spans="1:12" ht="12.75">
      <c r="A397" s="10"/>
      <c r="B397" s="15"/>
      <c r="C397" s="10"/>
      <c r="D397" s="15"/>
      <c r="E397" s="22"/>
      <c r="F397" s="11"/>
      <c r="H397" s="16"/>
      <c r="I397" s="16"/>
      <c r="J397" s="16"/>
      <c r="K397" s="16"/>
      <c r="L397" s="16"/>
    </row>
    <row r="398" spans="1:12" ht="12.75">
      <c r="A398" s="10"/>
      <c r="B398" s="15"/>
      <c r="C398" s="10"/>
      <c r="D398" s="15"/>
      <c r="E398" s="22"/>
      <c r="F398" s="11"/>
      <c r="H398" s="16"/>
      <c r="I398" s="16"/>
      <c r="J398" s="16"/>
      <c r="K398" s="16"/>
      <c r="L398" s="16"/>
    </row>
    <row r="399" spans="1:12" ht="12.75">
      <c r="A399" s="10"/>
      <c r="B399" s="15"/>
      <c r="C399" s="10"/>
      <c r="D399" s="15"/>
      <c r="E399" s="22"/>
      <c r="F399" s="11"/>
      <c r="H399" s="16"/>
      <c r="I399" s="16"/>
      <c r="J399" s="16"/>
      <c r="K399" s="16"/>
      <c r="L399" s="16"/>
    </row>
    <row r="400" spans="1:12" ht="12.75">
      <c r="A400" s="10"/>
      <c r="B400" s="15"/>
      <c r="C400" s="10"/>
      <c r="D400" s="25"/>
      <c r="E400" s="22"/>
      <c r="F400" s="11"/>
      <c r="H400" s="16"/>
      <c r="I400" s="16"/>
      <c r="J400" s="16"/>
      <c r="K400" s="16"/>
      <c r="L400" s="16"/>
    </row>
    <row r="401" spans="1:12" ht="12.75">
      <c r="A401" s="1"/>
      <c r="B401" s="14"/>
      <c r="C401" s="14"/>
      <c r="D401" s="14"/>
      <c r="E401" s="2"/>
      <c r="F401" s="2"/>
      <c r="H401" s="16"/>
      <c r="I401" s="16"/>
      <c r="J401" s="16"/>
      <c r="K401" s="16"/>
      <c r="L401" s="16"/>
    </row>
    <row r="402" spans="1:12" ht="12.75">
      <c r="A402" s="1"/>
      <c r="B402" s="14"/>
      <c r="C402" s="14"/>
      <c r="D402" s="14"/>
      <c r="E402" s="2"/>
      <c r="H402" s="16"/>
      <c r="I402" s="16"/>
      <c r="J402" s="16"/>
      <c r="K402" s="16"/>
      <c r="L402" s="16"/>
    </row>
    <row r="403" spans="8:12" ht="12.75">
      <c r="H403" s="16"/>
      <c r="I403" s="16"/>
      <c r="J403" s="16"/>
      <c r="K403" s="16"/>
      <c r="L403" s="16"/>
    </row>
    <row r="404" spans="8:12" ht="12.75">
      <c r="H404" s="16"/>
      <c r="I404" s="16"/>
      <c r="J404" s="16"/>
      <c r="K404" s="16"/>
      <c r="L404" s="16"/>
    </row>
    <row r="405" spans="8:12" ht="12.75">
      <c r="H405" s="16"/>
      <c r="I405" s="16"/>
      <c r="J405" s="16"/>
      <c r="K405" s="16"/>
      <c r="L405" s="16"/>
    </row>
    <row r="407" spans="4:11" ht="12.75">
      <c r="D407" s="36"/>
      <c r="E407" s="17"/>
      <c r="F407" s="14"/>
      <c r="H407" s="37"/>
      <c r="I407" s="9"/>
      <c r="J407" s="9"/>
      <c r="K407" s="38"/>
    </row>
    <row r="409" spans="1:5" ht="12.75">
      <c r="A409" s="1"/>
      <c r="B409" s="1"/>
      <c r="C409" s="1"/>
      <c r="D409" s="1"/>
      <c r="E409" s="1"/>
    </row>
    <row r="410" spans="1:5" ht="12.75">
      <c r="A410" s="18"/>
      <c r="B410" s="19"/>
      <c r="C410" s="1"/>
      <c r="D410" s="1"/>
      <c r="E410" s="21"/>
    </row>
    <row r="411" spans="8:12" ht="12.75">
      <c r="H411" s="5"/>
      <c r="I411" s="5"/>
      <c r="J411" s="5"/>
      <c r="K411" s="5"/>
      <c r="L411" s="5"/>
    </row>
    <row r="412" spans="1:12" ht="12.75">
      <c r="A412" s="6"/>
      <c r="B412" s="7"/>
      <c r="C412" s="7"/>
      <c r="D412" s="8"/>
      <c r="E412" s="8"/>
      <c r="F412" s="8"/>
      <c r="H412" s="37"/>
      <c r="I412" s="9"/>
      <c r="J412" s="9"/>
      <c r="K412" s="9"/>
      <c r="L412" s="9"/>
    </row>
    <row r="413" spans="1:12" ht="12.75">
      <c r="A413" s="10"/>
      <c r="B413" s="15"/>
      <c r="C413" s="10"/>
      <c r="D413" s="25"/>
      <c r="E413" s="22"/>
      <c r="F413" s="11"/>
      <c r="H413" s="16"/>
      <c r="I413" s="16"/>
      <c r="J413" s="16"/>
      <c r="K413" s="16"/>
      <c r="L413" s="16"/>
    </row>
    <row r="414" spans="1:12" ht="12.75">
      <c r="A414" s="10"/>
      <c r="B414" s="15"/>
      <c r="C414" s="10"/>
      <c r="D414" s="15"/>
      <c r="E414" s="22"/>
      <c r="F414" s="11"/>
      <c r="H414" s="16"/>
      <c r="I414" s="16"/>
      <c r="J414" s="16"/>
      <c r="K414" s="16"/>
      <c r="L414" s="16"/>
    </row>
    <row r="415" spans="1:12" ht="12.75">
      <c r="A415" s="10"/>
      <c r="B415" s="15"/>
      <c r="C415" s="10"/>
      <c r="D415" s="15"/>
      <c r="E415" s="22"/>
      <c r="F415" s="11"/>
      <c r="H415" s="16"/>
      <c r="I415" s="16"/>
      <c r="J415" s="16"/>
      <c r="K415" s="16"/>
      <c r="L415" s="16"/>
    </row>
    <row r="416" spans="1:12" ht="12.75">
      <c r="A416" s="10"/>
      <c r="B416" s="15"/>
      <c r="C416" s="10"/>
      <c r="D416" s="15"/>
      <c r="E416" s="22"/>
      <c r="F416" s="11"/>
      <c r="H416" s="16"/>
      <c r="I416" s="16"/>
      <c r="J416" s="16"/>
      <c r="K416" s="16"/>
      <c r="L416" s="16"/>
    </row>
    <row r="417" spans="1:12" ht="12.75">
      <c r="A417" s="10"/>
      <c r="B417" s="15"/>
      <c r="C417" s="10"/>
      <c r="D417" s="25"/>
      <c r="E417" s="22"/>
      <c r="F417" s="11"/>
      <c r="H417" s="16"/>
      <c r="I417" s="16"/>
      <c r="J417" s="16"/>
      <c r="K417" s="16"/>
      <c r="L417" s="16"/>
    </row>
    <row r="418" spans="1:12" ht="12.75">
      <c r="A418" s="1"/>
      <c r="B418" s="14"/>
      <c r="C418" s="14"/>
      <c r="D418" s="14"/>
      <c r="E418" s="2"/>
      <c r="F418" s="2"/>
      <c r="H418" s="16"/>
      <c r="I418" s="16"/>
      <c r="J418" s="16"/>
      <c r="K418" s="16"/>
      <c r="L418" s="16"/>
    </row>
    <row r="419" spans="1:12" ht="12.75">
      <c r="A419" s="1"/>
      <c r="B419" s="14"/>
      <c r="C419" s="14"/>
      <c r="D419" s="14"/>
      <c r="E419" s="2"/>
      <c r="H419" s="16"/>
      <c r="I419" s="16"/>
      <c r="J419" s="16"/>
      <c r="K419" s="16"/>
      <c r="L419" s="16"/>
    </row>
    <row r="420" spans="8:12" ht="12.75">
      <c r="H420" s="16"/>
      <c r="I420" s="16"/>
      <c r="J420" s="16"/>
      <c r="K420" s="16"/>
      <c r="L420" s="16"/>
    </row>
    <row r="421" spans="8:12" ht="12.75">
      <c r="H421" s="16"/>
      <c r="I421" s="16"/>
      <c r="J421" s="16"/>
      <c r="K421" s="16"/>
      <c r="L421" s="16"/>
    </row>
    <row r="422" spans="8:12" ht="12.75">
      <c r="H422" s="16"/>
      <c r="I422" s="16"/>
      <c r="J422" s="16"/>
      <c r="K422" s="16"/>
      <c r="L422" s="16"/>
    </row>
    <row r="424" spans="4:11" ht="12.75">
      <c r="D424" s="36"/>
      <c r="E424" s="17"/>
      <c r="F424" s="14"/>
      <c r="H424" s="37"/>
      <c r="I424" s="9"/>
      <c r="J424" s="9"/>
      <c r="K424" s="38"/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L226"/>
  <sheetViews>
    <sheetView workbookViewId="0" topLeftCell="A199">
      <selection activeCell="I222" sqref="I222"/>
    </sheetView>
  </sheetViews>
  <sheetFormatPr defaultColWidth="9.140625" defaultRowHeight="12.75"/>
  <sheetData>
    <row r="4" spans="1:6" ht="12.75">
      <c r="A4" s="1" t="s">
        <v>7</v>
      </c>
      <c r="B4" s="1"/>
      <c r="C4" s="1" t="s">
        <v>105</v>
      </c>
      <c r="D4" s="1"/>
      <c r="E4" s="1"/>
      <c r="F4" t="s">
        <v>115</v>
      </c>
    </row>
    <row r="5" spans="1:5" ht="12.75">
      <c r="A5" s="18" t="s">
        <v>6</v>
      </c>
      <c r="B5" s="19">
        <v>35198</v>
      </c>
      <c r="C5" s="1"/>
      <c r="D5" s="1" t="s">
        <v>10</v>
      </c>
      <c r="E5" s="20"/>
    </row>
    <row r="6" spans="8:12" ht="12.75">
      <c r="H6" s="5"/>
      <c r="I6" s="5"/>
      <c r="J6" s="5"/>
      <c r="K6" s="5"/>
      <c r="L6" s="5"/>
    </row>
    <row r="7" spans="1:12" ht="12.75">
      <c r="A7" s="6"/>
      <c r="B7" s="7" t="s">
        <v>1</v>
      </c>
      <c r="C7" s="7" t="s">
        <v>2</v>
      </c>
      <c r="D7" s="8" t="s">
        <v>14</v>
      </c>
      <c r="E7" s="8" t="s">
        <v>3</v>
      </c>
      <c r="F7" s="8"/>
      <c r="H7" s="34" t="s">
        <v>4</v>
      </c>
      <c r="I7" s="9"/>
      <c r="J7" s="9"/>
      <c r="K7" s="9"/>
      <c r="L7" s="9"/>
    </row>
    <row r="8" spans="1:12" ht="12.75">
      <c r="A8" s="10">
        <v>1</v>
      </c>
      <c r="B8" s="15">
        <v>31</v>
      </c>
      <c r="C8" s="10">
        <f>B8*2.54</f>
        <v>78.74</v>
      </c>
      <c r="D8" s="15">
        <v>9.5</v>
      </c>
      <c r="E8" s="22">
        <f>D8/B8</f>
        <v>0.3064516129032258</v>
      </c>
      <c r="F8" s="11"/>
      <c r="H8" s="41">
        <v>78</v>
      </c>
      <c r="I8" s="41">
        <v>65</v>
      </c>
      <c r="J8" s="41">
        <v>67</v>
      </c>
      <c r="K8" s="41">
        <v>69</v>
      </c>
      <c r="L8" s="41">
        <v>82</v>
      </c>
    </row>
    <row r="9" spans="1:12" ht="12.75">
      <c r="A9" s="10">
        <v>2</v>
      </c>
      <c r="B9" s="15">
        <v>29</v>
      </c>
      <c r="C9" s="10">
        <f>B9*2.54</f>
        <v>73.66</v>
      </c>
      <c r="D9" s="15">
        <v>8.7</v>
      </c>
      <c r="E9" s="22">
        <f>D9/B9</f>
        <v>0.3</v>
      </c>
      <c r="F9" s="11"/>
      <c r="H9" s="41">
        <v>66</v>
      </c>
      <c r="I9" s="41">
        <v>67</v>
      </c>
      <c r="J9" s="41">
        <v>70</v>
      </c>
      <c r="K9" s="41">
        <v>75</v>
      </c>
      <c r="L9" s="41">
        <v>68</v>
      </c>
    </row>
    <row r="10" spans="1:12" ht="12.75">
      <c r="A10" s="10">
        <v>3</v>
      </c>
      <c r="B10" s="15">
        <v>27</v>
      </c>
      <c r="C10" s="10">
        <f>B10*2.54</f>
        <v>68.58</v>
      </c>
      <c r="D10" s="25">
        <v>8</v>
      </c>
      <c r="E10" s="22">
        <f>D10/B10</f>
        <v>0.2962962962962963</v>
      </c>
      <c r="F10" s="11"/>
      <c r="H10" s="41">
        <v>61</v>
      </c>
      <c r="I10" s="41">
        <v>65</v>
      </c>
      <c r="J10" s="41">
        <v>67</v>
      </c>
      <c r="K10" s="41">
        <v>78</v>
      </c>
      <c r="L10" s="41">
        <v>73</v>
      </c>
    </row>
    <row r="11" spans="1:12" ht="12.75">
      <c r="A11" s="10">
        <v>4</v>
      </c>
      <c r="B11" s="15">
        <v>23</v>
      </c>
      <c r="C11" s="10">
        <f>B11*2.54</f>
        <v>58.42</v>
      </c>
      <c r="D11" s="15">
        <v>5.9</v>
      </c>
      <c r="E11" s="22">
        <f>D11/B11</f>
        <v>0.2565217391304348</v>
      </c>
      <c r="F11" s="11"/>
      <c r="H11" s="41">
        <v>64</v>
      </c>
      <c r="I11" s="41">
        <v>65</v>
      </c>
      <c r="J11" s="41">
        <v>66</v>
      </c>
      <c r="K11" s="41">
        <v>70</v>
      </c>
      <c r="L11" s="41">
        <v>63</v>
      </c>
    </row>
    <row r="12" spans="1:12" ht="12.75">
      <c r="A12" s="10">
        <v>5</v>
      </c>
      <c r="B12" s="15">
        <v>20</v>
      </c>
      <c r="C12" s="10">
        <f>B12*2.54</f>
        <v>50.8</v>
      </c>
      <c r="D12" s="15">
        <v>7.1</v>
      </c>
      <c r="E12" s="22">
        <f>D12/B12</f>
        <v>0.355</v>
      </c>
      <c r="F12" s="11"/>
      <c r="H12" s="41">
        <v>59</v>
      </c>
      <c r="I12" s="41">
        <v>72</v>
      </c>
      <c r="J12" s="41">
        <v>37</v>
      </c>
      <c r="K12" s="41">
        <v>67</v>
      </c>
      <c r="L12" s="41">
        <v>73</v>
      </c>
    </row>
    <row r="13" spans="1:12" ht="12.75">
      <c r="A13" s="1" t="s">
        <v>5</v>
      </c>
      <c r="B13" s="14">
        <f>AVERAGE(B8:B12)</f>
        <v>26</v>
      </c>
      <c r="C13" s="14">
        <f>AVERAGE(C8:C12)</f>
        <v>66.03999999999999</v>
      </c>
      <c r="D13" s="44">
        <f>AVERAGE(D8:D12)</f>
        <v>7.840000000000001</v>
      </c>
      <c r="E13" s="2">
        <f>AVERAGE(E8:E12)</f>
        <v>0.3028539296659914</v>
      </c>
      <c r="F13" s="2"/>
      <c r="H13" s="41">
        <v>67</v>
      </c>
      <c r="I13" s="41">
        <v>71</v>
      </c>
      <c r="J13" s="41">
        <v>80</v>
      </c>
      <c r="K13" s="41">
        <v>52</v>
      </c>
      <c r="L13" s="41">
        <v>82</v>
      </c>
    </row>
    <row r="14" spans="8:12" ht="12.75">
      <c r="H14" s="41">
        <v>66</v>
      </c>
      <c r="I14" s="41">
        <v>76</v>
      </c>
      <c r="J14" s="41">
        <v>82</v>
      </c>
      <c r="K14" s="41">
        <v>69</v>
      </c>
      <c r="L14" s="41">
        <v>84</v>
      </c>
    </row>
    <row r="15" spans="8:12" ht="12.75">
      <c r="H15" s="41">
        <v>66</v>
      </c>
      <c r="I15" s="41">
        <v>75</v>
      </c>
      <c r="J15" s="41">
        <v>74</v>
      </c>
      <c r="K15" s="41">
        <v>70</v>
      </c>
      <c r="L15" s="41">
        <v>70</v>
      </c>
    </row>
    <row r="16" spans="8:12" ht="12.75">
      <c r="H16" s="41">
        <v>66</v>
      </c>
      <c r="I16" s="41">
        <v>71</v>
      </c>
      <c r="J16" s="41">
        <v>73</v>
      </c>
      <c r="K16" s="41">
        <v>72</v>
      </c>
      <c r="L16" s="41">
        <v>78</v>
      </c>
    </row>
    <row r="17" spans="8:12" ht="12.75">
      <c r="H17" s="41">
        <v>67</v>
      </c>
      <c r="I17" s="41">
        <v>72</v>
      </c>
      <c r="J17" s="41">
        <v>70</v>
      </c>
      <c r="K17" s="41">
        <v>70</v>
      </c>
      <c r="L17" s="41">
        <v>71</v>
      </c>
    </row>
    <row r="19" spans="4:12" ht="12.75">
      <c r="D19" s="36" t="s">
        <v>0</v>
      </c>
      <c r="E19" s="3"/>
      <c r="F19" s="14">
        <f>K19*E13</f>
        <v>21.084690583346323</v>
      </c>
      <c r="H19" s="37" t="s">
        <v>8</v>
      </c>
      <c r="I19" s="9"/>
      <c r="J19" s="9"/>
      <c r="K19" s="35">
        <f>AVERAGE(H8:L17)</f>
        <v>69.62</v>
      </c>
      <c r="L19" t="s">
        <v>9</v>
      </c>
    </row>
    <row r="21" spans="1:5" ht="12.75">
      <c r="A21" s="1" t="s">
        <v>7</v>
      </c>
      <c r="B21" s="1"/>
      <c r="C21" s="1" t="s">
        <v>105</v>
      </c>
      <c r="D21" s="1"/>
      <c r="E21" s="1"/>
    </row>
    <row r="22" spans="1:5" ht="12.75">
      <c r="A22" s="18" t="s">
        <v>6</v>
      </c>
      <c r="B22" s="19">
        <v>35201</v>
      </c>
      <c r="C22" s="1"/>
      <c r="D22" s="1" t="s">
        <v>10</v>
      </c>
      <c r="E22" s="20"/>
    </row>
    <row r="23" spans="8:12" ht="12.75">
      <c r="H23" s="5"/>
      <c r="I23" s="5"/>
      <c r="J23" s="5"/>
      <c r="K23" s="5"/>
      <c r="L23" s="5"/>
    </row>
    <row r="24" spans="1:12" ht="12.75">
      <c r="A24" s="6"/>
      <c r="B24" s="7" t="s">
        <v>1</v>
      </c>
      <c r="C24" s="7" t="s">
        <v>2</v>
      </c>
      <c r="D24" s="8" t="s">
        <v>14</v>
      </c>
      <c r="E24" s="8" t="s">
        <v>3</v>
      </c>
      <c r="F24" s="8"/>
      <c r="H24" s="34" t="s">
        <v>4</v>
      </c>
      <c r="I24" s="9"/>
      <c r="J24" s="9"/>
      <c r="K24" s="9"/>
      <c r="L24" s="9"/>
    </row>
    <row r="25" spans="1:12" ht="12.75">
      <c r="A25" s="10">
        <v>1</v>
      </c>
      <c r="B25" s="15">
        <v>23</v>
      </c>
      <c r="C25" s="10">
        <f>B25*2.54</f>
        <v>58.42</v>
      </c>
      <c r="D25" s="15">
        <v>5.6</v>
      </c>
      <c r="E25" s="22">
        <f>D25/B25</f>
        <v>0.2434782608695652</v>
      </c>
      <c r="F25" s="11"/>
      <c r="H25" s="41">
        <v>70</v>
      </c>
      <c r="I25" s="41">
        <v>83</v>
      </c>
      <c r="J25" s="41">
        <v>60</v>
      </c>
      <c r="K25" s="41">
        <v>65</v>
      </c>
      <c r="L25" s="41">
        <v>69.5</v>
      </c>
    </row>
    <row r="26" spans="1:12" ht="12.75">
      <c r="A26" s="10">
        <v>2</v>
      </c>
      <c r="B26" s="15">
        <v>25</v>
      </c>
      <c r="C26" s="10">
        <f>B26*2.54</f>
        <v>63.5</v>
      </c>
      <c r="D26" s="15">
        <v>7.3</v>
      </c>
      <c r="E26" s="22">
        <f>D26/B26</f>
        <v>0.292</v>
      </c>
      <c r="F26" s="11"/>
      <c r="H26" s="41">
        <v>69</v>
      </c>
      <c r="I26" s="41">
        <v>67</v>
      </c>
      <c r="J26" s="41">
        <v>66</v>
      </c>
      <c r="K26" s="41">
        <v>66.5</v>
      </c>
      <c r="L26" s="41">
        <v>69</v>
      </c>
    </row>
    <row r="27" spans="1:12" ht="12.75">
      <c r="A27" s="10">
        <v>3</v>
      </c>
      <c r="B27" s="15">
        <v>19</v>
      </c>
      <c r="C27" s="10">
        <f>B27*2.54</f>
        <v>48.26</v>
      </c>
      <c r="D27" s="25">
        <v>4.95</v>
      </c>
      <c r="E27" s="22">
        <f>D27/B27</f>
        <v>0.2605263157894737</v>
      </c>
      <c r="F27" s="11"/>
      <c r="H27" s="41">
        <v>58</v>
      </c>
      <c r="I27" s="41">
        <v>74</v>
      </c>
      <c r="J27" s="41">
        <v>66</v>
      </c>
      <c r="K27" s="41">
        <v>69</v>
      </c>
      <c r="L27" s="41">
        <v>70.5</v>
      </c>
    </row>
    <row r="28" spans="1:12" ht="12.75">
      <c r="A28" s="10">
        <v>4</v>
      </c>
      <c r="B28" s="15">
        <v>29</v>
      </c>
      <c r="C28" s="10">
        <f>B28*2.54</f>
        <v>73.66</v>
      </c>
      <c r="D28" s="15">
        <v>8.1</v>
      </c>
      <c r="E28" s="22">
        <f>D28/B28</f>
        <v>0.2793103448275862</v>
      </c>
      <c r="F28" s="11"/>
      <c r="H28" s="41">
        <v>69</v>
      </c>
      <c r="I28" s="41">
        <v>71</v>
      </c>
      <c r="J28" s="41">
        <v>59</v>
      </c>
      <c r="K28" s="41">
        <v>68.5</v>
      </c>
      <c r="L28" s="41">
        <v>71</v>
      </c>
    </row>
    <row r="29" spans="1:12" ht="12.75">
      <c r="A29" s="10">
        <v>5</v>
      </c>
      <c r="B29" s="15">
        <v>30</v>
      </c>
      <c r="C29" s="10">
        <f>B29*2.54</f>
        <v>76.2</v>
      </c>
      <c r="D29" s="15">
        <v>8.1</v>
      </c>
      <c r="E29" s="22">
        <f>D29/B29</f>
        <v>0.26999999999999996</v>
      </c>
      <c r="F29" s="11"/>
      <c r="H29" s="41">
        <v>56</v>
      </c>
      <c r="I29" s="41">
        <v>73</v>
      </c>
      <c r="J29" s="41">
        <v>70</v>
      </c>
      <c r="K29" s="41">
        <v>65</v>
      </c>
      <c r="L29" s="41">
        <v>66</v>
      </c>
    </row>
    <row r="30" spans="1:12" ht="12.75">
      <c r="A30" s="1" t="s">
        <v>5</v>
      </c>
      <c r="B30" s="14">
        <f>AVERAGE(B25:B29)</f>
        <v>25.2</v>
      </c>
      <c r="C30" s="14">
        <f>AVERAGE(C25:C29)</f>
        <v>64.00800000000001</v>
      </c>
      <c r="D30" s="44">
        <f>AVERAGE(D25:D29)</f>
        <v>6.81</v>
      </c>
      <c r="E30" s="2">
        <f>AVERAGE(E25:E29)</f>
        <v>0.269062984297325</v>
      </c>
      <c r="F30" s="2"/>
      <c r="H30" s="41">
        <v>66</v>
      </c>
      <c r="I30" s="41">
        <v>82</v>
      </c>
      <c r="J30" s="41">
        <v>69</v>
      </c>
      <c r="K30" s="41">
        <v>70</v>
      </c>
      <c r="L30" s="41">
        <v>70.5</v>
      </c>
    </row>
    <row r="31" spans="8:12" ht="12.75">
      <c r="H31" s="41">
        <v>77</v>
      </c>
      <c r="I31" s="41">
        <v>86</v>
      </c>
      <c r="J31" s="41">
        <v>67</v>
      </c>
      <c r="K31" s="41">
        <v>72</v>
      </c>
      <c r="L31" s="41">
        <v>68.5</v>
      </c>
    </row>
    <row r="32" spans="8:12" ht="12.75">
      <c r="H32" s="41">
        <v>67</v>
      </c>
      <c r="I32" s="41">
        <v>76</v>
      </c>
      <c r="J32" s="41">
        <v>63</v>
      </c>
      <c r="K32" s="41">
        <v>66</v>
      </c>
      <c r="L32" s="41">
        <v>74</v>
      </c>
    </row>
    <row r="33" spans="8:12" ht="12.75">
      <c r="H33" s="41">
        <v>72</v>
      </c>
      <c r="I33" s="41">
        <v>67</v>
      </c>
      <c r="J33" s="41">
        <v>60</v>
      </c>
      <c r="K33" s="41">
        <v>62</v>
      </c>
      <c r="L33" s="41">
        <v>71</v>
      </c>
    </row>
    <row r="34" spans="8:12" ht="12.75">
      <c r="H34" s="41">
        <v>83</v>
      </c>
      <c r="I34" s="41">
        <v>62</v>
      </c>
      <c r="J34" s="41">
        <v>62</v>
      </c>
      <c r="K34" s="41">
        <v>66</v>
      </c>
      <c r="L34" s="41">
        <v>78</v>
      </c>
    </row>
    <row r="36" spans="4:12" ht="12.75">
      <c r="D36" s="36" t="s">
        <v>0</v>
      </c>
      <c r="E36" s="3"/>
      <c r="F36" s="14">
        <f>K36*E30</f>
        <v>18.55458339714353</v>
      </c>
      <c r="H36" s="37" t="s">
        <v>8</v>
      </c>
      <c r="I36" s="9"/>
      <c r="J36" s="9"/>
      <c r="K36" s="35">
        <f>AVERAGE(H25:L34)</f>
        <v>68.96</v>
      </c>
      <c r="L36" t="s">
        <v>9</v>
      </c>
    </row>
    <row r="38" spans="1:6" ht="12.75">
      <c r="A38" s="1" t="s">
        <v>7</v>
      </c>
      <c r="B38" s="1"/>
      <c r="C38" s="1" t="s">
        <v>105</v>
      </c>
      <c r="D38" s="1"/>
      <c r="E38" s="1"/>
      <c r="F38" t="s">
        <v>111</v>
      </c>
    </row>
    <row r="39" spans="1:5" ht="12.75">
      <c r="A39" s="18" t="s">
        <v>6</v>
      </c>
      <c r="B39" s="19">
        <v>35204</v>
      </c>
      <c r="C39" s="1"/>
      <c r="D39" s="1" t="s">
        <v>10</v>
      </c>
      <c r="E39" s="1" t="s">
        <v>28</v>
      </c>
    </row>
    <row r="40" spans="8:12" ht="12.75">
      <c r="H40" s="5"/>
      <c r="I40" s="5"/>
      <c r="J40" s="5"/>
      <c r="K40" s="5"/>
      <c r="L40" s="5"/>
    </row>
    <row r="41" spans="1:12" ht="12.75">
      <c r="A41" s="6"/>
      <c r="B41" s="7" t="s">
        <v>1</v>
      </c>
      <c r="C41" s="7" t="s">
        <v>2</v>
      </c>
      <c r="D41" s="8" t="s">
        <v>14</v>
      </c>
      <c r="E41" s="8" t="s">
        <v>3</v>
      </c>
      <c r="F41" s="8"/>
      <c r="H41" s="34" t="s">
        <v>4</v>
      </c>
      <c r="I41" s="9"/>
      <c r="J41" s="9"/>
      <c r="K41" s="9"/>
      <c r="L41" s="9"/>
    </row>
    <row r="42" spans="1:12" ht="12.75">
      <c r="A42" s="10">
        <v>1</v>
      </c>
      <c r="B42" s="15">
        <v>32</v>
      </c>
      <c r="C42" s="10">
        <f>B42*2.54</f>
        <v>81.28</v>
      </c>
      <c r="D42" s="15">
        <v>10.7</v>
      </c>
      <c r="E42" s="22">
        <f>D42/B42</f>
        <v>0.334375</v>
      </c>
      <c r="F42" s="11"/>
      <c r="H42" s="41">
        <v>61.5</v>
      </c>
      <c r="I42" s="41">
        <v>75.5</v>
      </c>
      <c r="J42" s="41">
        <v>82</v>
      </c>
      <c r="K42" s="41">
        <v>73</v>
      </c>
      <c r="L42" s="41">
        <v>75.5</v>
      </c>
    </row>
    <row r="43" spans="1:12" ht="12.75">
      <c r="A43" s="10">
        <v>2</v>
      </c>
      <c r="B43" s="15">
        <v>22.5</v>
      </c>
      <c r="C43" s="10">
        <f>B43*2.54</f>
        <v>57.15</v>
      </c>
      <c r="D43" s="15">
        <v>5.5</v>
      </c>
      <c r="E43" s="22">
        <f>D43/B43</f>
        <v>0.24444444444444444</v>
      </c>
      <c r="F43" s="11"/>
      <c r="H43" s="41">
        <v>71</v>
      </c>
      <c r="I43" s="41">
        <v>77</v>
      </c>
      <c r="J43" s="41">
        <v>76.5</v>
      </c>
      <c r="K43" s="41">
        <v>79</v>
      </c>
      <c r="L43" s="41">
        <v>62</v>
      </c>
    </row>
    <row r="44" spans="1:12" ht="12.75">
      <c r="A44" s="10">
        <v>3</v>
      </c>
      <c r="B44" s="15">
        <v>31</v>
      </c>
      <c r="C44" s="10">
        <f>B44*2.54</f>
        <v>78.74</v>
      </c>
      <c r="D44" s="15">
        <v>7.5</v>
      </c>
      <c r="E44" s="22">
        <f>D44/B44</f>
        <v>0.24193548387096775</v>
      </c>
      <c r="F44" s="11"/>
      <c r="H44" s="41">
        <v>68</v>
      </c>
      <c r="I44" s="41">
        <v>83</v>
      </c>
      <c r="J44" s="41">
        <v>63.5</v>
      </c>
      <c r="K44" s="41">
        <v>79.5</v>
      </c>
      <c r="L44" s="41">
        <v>68.5</v>
      </c>
    </row>
    <row r="45" spans="1:12" ht="12.75">
      <c r="A45" s="10">
        <v>4</v>
      </c>
      <c r="B45" s="15">
        <v>31</v>
      </c>
      <c r="C45" s="10">
        <f>B45*2.54</f>
        <v>78.74</v>
      </c>
      <c r="D45" s="15">
        <v>8.4</v>
      </c>
      <c r="E45" s="22">
        <f>D45/B45</f>
        <v>0.2709677419354839</v>
      </c>
      <c r="F45" s="11"/>
      <c r="H45" s="41">
        <v>79</v>
      </c>
      <c r="I45" s="41">
        <v>73.5</v>
      </c>
      <c r="J45" s="41">
        <v>56</v>
      </c>
      <c r="K45" s="41">
        <v>78.5</v>
      </c>
      <c r="L45" s="41">
        <v>71</v>
      </c>
    </row>
    <row r="46" spans="1:12" ht="12.75">
      <c r="A46" s="10">
        <v>5</v>
      </c>
      <c r="B46" s="15">
        <v>28.5</v>
      </c>
      <c r="C46" s="10">
        <f>B46*2.54</f>
        <v>72.39</v>
      </c>
      <c r="D46" s="25">
        <v>9.3</v>
      </c>
      <c r="E46" s="22">
        <f>D46/B46</f>
        <v>0.3263157894736842</v>
      </c>
      <c r="F46" s="11"/>
      <c r="H46" s="41">
        <v>74</v>
      </c>
      <c r="I46" s="41">
        <v>72</v>
      </c>
      <c r="J46" s="41">
        <v>67</v>
      </c>
      <c r="K46" s="41">
        <v>77</v>
      </c>
      <c r="L46" s="41">
        <v>71</v>
      </c>
    </row>
    <row r="47" spans="1:12" ht="12.75">
      <c r="A47" s="1" t="s">
        <v>5</v>
      </c>
      <c r="B47" s="14">
        <f>AVERAGE(B42:B46)</f>
        <v>29</v>
      </c>
      <c r="C47" s="14">
        <f>AVERAGE(C42:C46)</f>
        <v>73.66</v>
      </c>
      <c r="D47" s="14">
        <f>AVERAGE(D42:D46)</f>
        <v>8.280000000000001</v>
      </c>
      <c r="E47" s="2">
        <f>AVERAGE(E42:E46)</f>
        <v>0.2836076919449161</v>
      </c>
      <c r="F47" s="2"/>
      <c r="H47" s="41">
        <v>79</v>
      </c>
      <c r="I47" s="41">
        <v>73</v>
      </c>
      <c r="J47" s="41">
        <v>62</v>
      </c>
      <c r="K47" s="41">
        <v>80</v>
      </c>
      <c r="L47" s="41">
        <v>69</v>
      </c>
    </row>
    <row r="48" spans="8:12" ht="12.75">
      <c r="H48" s="41">
        <v>82</v>
      </c>
      <c r="I48" s="41">
        <v>67.5</v>
      </c>
      <c r="J48" s="41">
        <v>76</v>
      </c>
      <c r="K48" s="41">
        <v>88</v>
      </c>
      <c r="L48" s="41">
        <v>72</v>
      </c>
    </row>
    <row r="49" spans="8:12" ht="12.75">
      <c r="H49" s="41">
        <v>80</v>
      </c>
      <c r="I49" s="41">
        <v>66</v>
      </c>
      <c r="J49" s="41">
        <v>67</v>
      </c>
      <c r="K49" s="41">
        <v>91</v>
      </c>
      <c r="L49" s="41">
        <v>79.5</v>
      </c>
    </row>
    <row r="50" spans="8:12" ht="12.75">
      <c r="H50" s="41">
        <v>76</v>
      </c>
      <c r="I50" s="41">
        <v>74</v>
      </c>
      <c r="J50" s="41">
        <v>68</v>
      </c>
      <c r="K50" s="41">
        <v>82</v>
      </c>
      <c r="L50" s="41">
        <v>64</v>
      </c>
    </row>
    <row r="51" spans="8:12" ht="12.75">
      <c r="H51" s="41">
        <v>76</v>
      </c>
      <c r="I51" s="41">
        <v>74</v>
      </c>
      <c r="J51" s="41">
        <v>73.5</v>
      </c>
      <c r="K51" s="41">
        <v>85</v>
      </c>
      <c r="L51" s="41">
        <v>71.5</v>
      </c>
    </row>
    <row r="53" spans="4:12" ht="12.75">
      <c r="D53" s="3" t="s">
        <v>0</v>
      </c>
      <c r="E53" s="3"/>
      <c r="F53" s="14">
        <f>K53*E47</f>
        <v>20.933083742454258</v>
      </c>
      <c r="H53" s="34" t="s">
        <v>8</v>
      </c>
      <c r="I53" s="9"/>
      <c r="J53" s="9"/>
      <c r="K53" s="43">
        <f>AVERAGE(H42:L51)</f>
        <v>73.81</v>
      </c>
      <c r="L53" t="s">
        <v>9</v>
      </c>
    </row>
    <row r="54" spans="4:11" ht="12.75">
      <c r="D54" s="3"/>
      <c r="E54" s="3"/>
      <c r="F54" s="14"/>
      <c r="H54" s="34"/>
      <c r="I54" s="9"/>
      <c r="J54" s="9"/>
      <c r="K54" s="43"/>
    </row>
    <row r="55" spans="1:6" ht="12.75">
      <c r="A55" s="1" t="s">
        <v>7</v>
      </c>
      <c r="B55" s="1"/>
      <c r="C55" s="1" t="s">
        <v>105</v>
      </c>
      <c r="D55" s="1"/>
      <c r="E55" s="1"/>
      <c r="F55" t="s">
        <v>115</v>
      </c>
    </row>
    <row r="56" spans="1:5" ht="12.75">
      <c r="A56" s="18" t="s">
        <v>6</v>
      </c>
      <c r="B56" s="19">
        <v>35207</v>
      </c>
      <c r="C56" s="1"/>
      <c r="D56" s="1" t="s">
        <v>10</v>
      </c>
      <c r="E56" s="1"/>
    </row>
    <row r="57" spans="8:12" ht="12.75">
      <c r="H57" s="5"/>
      <c r="I57" s="5"/>
      <c r="J57" s="5"/>
      <c r="K57" s="5"/>
      <c r="L57" s="5"/>
    </row>
    <row r="58" spans="1:12" ht="12.75">
      <c r="A58" s="6"/>
      <c r="B58" s="7" t="s">
        <v>1</v>
      </c>
      <c r="C58" s="7" t="s">
        <v>2</v>
      </c>
      <c r="D58" s="8" t="s">
        <v>14</v>
      </c>
      <c r="E58" s="8" t="s">
        <v>3</v>
      </c>
      <c r="F58" s="8"/>
      <c r="H58" s="34" t="s">
        <v>4</v>
      </c>
      <c r="I58" s="9"/>
      <c r="J58" s="9"/>
      <c r="K58" s="9"/>
      <c r="L58" s="9"/>
    </row>
    <row r="59" spans="1:12" ht="12.75">
      <c r="A59" s="10">
        <v>1</v>
      </c>
      <c r="B59" s="15">
        <v>25</v>
      </c>
      <c r="C59" s="10">
        <f>B59*2.54</f>
        <v>63.5</v>
      </c>
      <c r="D59" s="15">
        <v>10.1</v>
      </c>
      <c r="E59" s="22">
        <f>D59/B59</f>
        <v>0.40399999999999997</v>
      </c>
      <c r="F59" s="11"/>
      <c r="H59" s="41">
        <v>65.5</v>
      </c>
      <c r="I59" s="41">
        <v>71</v>
      </c>
      <c r="J59" s="41">
        <v>62</v>
      </c>
      <c r="K59" s="41">
        <v>71</v>
      </c>
      <c r="L59" s="41">
        <v>77</v>
      </c>
    </row>
    <row r="60" spans="1:12" ht="12.75">
      <c r="A60" s="10">
        <v>2</v>
      </c>
      <c r="B60" s="15">
        <v>27</v>
      </c>
      <c r="C60" s="10">
        <f>B60*2.54</f>
        <v>68.58</v>
      </c>
      <c r="D60" s="15">
        <v>9.5</v>
      </c>
      <c r="E60" s="22">
        <f>D60/B60</f>
        <v>0.35185185185185186</v>
      </c>
      <c r="F60" s="11"/>
      <c r="H60" s="41">
        <v>65.5</v>
      </c>
      <c r="I60" s="41">
        <v>74</v>
      </c>
      <c r="J60" s="41">
        <v>60</v>
      </c>
      <c r="K60" s="41">
        <v>76</v>
      </c>
      <c r="L60" s="41">
        <v>67</v>
      </c>
    </row>
    <row r="61" spans="1:12" ht="12.75">
      <c r="A61" s="10">
        <v>3</v>
      </c>
      <c r="B61" s="15">
        <v>23</v>
      </c>
      <c r="C61" s="10">
        <f>B61*2.54</f>
        <v>58.42</v>
      </c>
      <c r="D61" s="15">
        <v>6.8</v>
      </c>
      <c r="E61" s="22">
        <f>D61/B61</f>
        <v>0.2956521739130435</v>
      </c>
      <c r="F61" s="11"/>
      <c r="H61" s="41">
        <v>66.5</v>
      </c>
      <c r="I61" s="41">
        <v>28</v>
      </c>
      <c r="J61" s="41">
        <v>61.5</v>
      </c>
      <c r="K61" s="41">
        <v>73</v>
      </c>
      <c r="L61" s="41">
        <v>68</v>
      </c>
    </row>
    <row r="62" spans="1:12" ht="12.75">
      <c r="A62" s="10">
        <v>4</v>
      </c>
      <c r="B62" s="15">
        <v>21</v>
      </c>
      <c r="C62" s="10">
        <f>B62*2.54</f>
        <v>53.34</v>
      </c>
      <c r="D62" s="15">
        <v>6.5</v>
      </c>
      <c r="E62" s="22">
        <f>D62/B62</f>
        <v>0.30952380952380953</v>
      </c>
      <c r="F62" s="11"/>
      <c r="H62" s="41">
        <v>62</v>
      </c>
      <c r="I62" s="41">
        <v>29</v>
      </c>
      <c r="J62" s="41">
        <v>71.5</v>
      </c>
      <c r="K62" s="41">
        <v>72</v>
      </c>
      <c r="L62" s="41">
        <v>70</v>
      </c>
    </row>
    <row r="63" spans="1:12" ht="12.75">
      <c r="A63" s="10">
        <v>5</v>
      </c>
      <c r="B63" s="15">
        <v>24</v>
      </c>
      <c r="C63" s="10">
        <f>B63*2.54</f>
        <v>60.96</v>
      </c>
      <c r="D63" s="25">
        <v>7</v>
      </c>
      <c r="E63" s="22">
        <f>D63/B63</f>
        <v>0.2916666666666667</v>
      </c>
      <c r="F63" s="11"/>
      <c r="H63" s="41">
        <v>62</v>
      </c>
      <c r="I63" s="41">
        <v>74.5</v>
      </c>
      <c r="J63" s="41">
        <v>67</v>
      </c>
      <c r="K63" s="41">
        <v>65</v>
      </c>
      <c r="L63" s="41">
        <v>66</v>
      </c>
    </row>
    <row r="64" spans="1:12" ht="12.75">
      <c r="A64" s="1" t="s">
        <v>5</v>
      </c>
      <c r="B64" s="14">
        <f>AVERAGE(B59:B63)</f>
        <v>24</v>
      </c>
      <c r="C64" s="14">
        <f>AVERAGE(C59:C63)</f>
        <v>60.96</v>
      </c>
      <c r="D64" s="14">
        <f>AVERAGE(D59:D63)</f>
        <v>7.980000000000001</v>
      </c>
      <c r="E64" s="2">
        <f>AVERAGE(E59:E63)</f>
        <v>0.3305389003910743</v>
      </c>
      <c r="F64" s="2"/>
      <c r="H64" s="41">
        <v>62</v>
      </c>
      <c r="I64" s="41">
        <v>72</v>
      </c>
      <c r="J64" s="41">
        <v>77</v>
      </c>
      <c r="K64" s="41">
        <v>66</v>
      </c>
      <c r="L64" s="41">
        <v>59</v>
      </c>
    </row>
    <row r="65" spans="8:12" ht="12.75">
      <c r="H65" s="41">
        <v>63</v>
      </c>
      <c r="I65" s="41">
        <v>60.5</v>
      </c>
      <c r="J65" s="41">
        <v>78</v>
      </c>
      <c r="K65" s="41">
        <v>75</v>
      </c>
      <c r="L65" s="41">
        <v>60</v>
      </c>
    </row>
    <row r="66" spans="8:12" ht="12.75">
      <c r="H66" s="41">
        <v>79</v>
      </c>
      <c r="I66" s="41">
        <v>66</v>
      </c>
      <c r="J66" s="41">
        <v>78</v>
      </c>
      <c r="K66" s="41">
        <v>71</v>
      </c>
      <c r="L66" s="41">
        <v>64</v>
      </c>
    </row>
    <row r="67" spans="8:12" ht="12.75">
      <c r="H67" s="41">
        <v>82</v>
      </c>
      <c r="I67" s="41">
        <v>57</v>
      </c>
      <c r="J67" s="41">
        <v>80</v>
      </c>
      <c r="K67" s="41">
        <v>71</v>
      </c>
      <c r="L67" s="41">
        <v>65</v>
      </c>
    </row>
    <row r="68" spans="8:12" ht="12.75">
      <c r="H68" s="41">
        <v>71</v>
      </c>
      <c r="I68" s="41">
        <v>64</v>
      </c>
      <c r="J68" s="41">
        <v>68</v>
      </c>
      <c r="K68" s="41">
        <v>72</v>
      </c>
      <c r="L68" s="41">
        <v>62</v>
      </c>
    </row>
    <row r="70" spans="4:12" ht="12.75">
      <c r="D70" s="3" t="s">
        <v>0</v>
      </c>
      <c r="E70" s="3"/>
      <c r="F70" s="14">
        <f>K70*E64</f>
        <v>22.129579381182428</v>
      </c>
      <c r="H70" s="34" t="s">
        <v>8</v>
      </c>
      <c r="I70" s="9"/>
      <c r="J70" s="9"/>
      <c r="K70" s="43">
        <f>AVERAGE(H59:L68)</f>
        <v>66.95</v>
      </c>
      <c r="L70" t="s">
        <v>9</v>
      </c>
    </row>
    <row r="71" spans="4:11" ht="12.75">
      <c r="D71" s="3"/>
      <c r="E71" s="3"/>
      <c r="F71" s="14"/>
      <c r="H71" s="34"/>
      <c r="I71" s="9"/>
      <c r="J71" s="9"/>
      <c r="K71" s="43"/>
    </row>
    <row r="72" spans="1:6" ht="12.75">
      <c r="A72" s="1" t="s">
        <v>7</v>
      </c>
      <c r="B72" s="1"/>
      <c r="C72" s="1" t="s">
        <v>105</v>
      </c>
      <c r="D72" s="1"/>
      <c r="E72" s="1"/>
      <c r="F72" t="s">
        <v>115</v>
      </c>
    </row>
    <row r="73" spans="1:5" ht="12.75">
      <c r="A73" s="18" t="s">
        <v>6</v>
      </c>
      <c r="B73" s="19">
        <v>35208</v>
      </c>
      <c r="C73" s="1"/>
      <c r="D73" s="1" t="s">
        <v>10</v>
      </c>
      <c r="E73" s="1"/>
    </row>
    <row r="74" spans="8:12" ht="12.75">
      <c r="H74" s="5"/>
      <c r="I74" s="5"/>
      <c r="J74" s="5"/>
      <c r="K74" s="5"/>
      <c r="L74" s="5"/>
    </row>
    <row r="75" spans="1:12" ht="12.75">
      <c r="A75" s="6"/>
      <c r="B75" s="7" t="s">
        <v>1</v>
      </c>
      <c r="C75" s="7" t="s">
        <v>2</v>
      </c>
      <c r="D75" s="8" t="s">
        <v>14</v>
      </c>
      <c r="E75" s="8" t="s">
        <v>3</v>
      </c>
      <c r="F75" s="8"/>
      <c r="H75" s="34" t="s">
        <v>4</v>
      </c>
      <c r="I75" s="9"/>
      <c r="J75" s="9"/>
      <c r="K75" s="9"/>
      <c r="L75" s="9"/>
    </row>
    <row r="76" spans="1:12" ht="12.75">
      <c r="A76" s="10">
        <v>1</v>
      </c>
      <c r="B76" s="15">
        <v>31</v>
      </c>
      <c r="C76" s="10">
        <f>B76*2.54</f>
        <v>78.74</v>
      </c>
      <c r="D76" s="15">
        <v>10.2</v>
      </c>
      <c r="E76" s="22">
        <f>D76/B76</f>
        <v>0.3290322580645161</v>
      </c>
      <c r="F76" s="11"/>
      <c r="H76" s="41">
        <v>80</v>
      </c>
      <c r="I76" s="41">
        <v>71</v>
      </c>
      <c r="J76" s="41">
        <v>60</v>
      </c>
      <c r="K76" s="41">
        <v>71</v>
      </c>
      <c r="L76" s="41">
        <v>72</v>
      </c>
    </row>
    <row r="77" spans="1:12" ht="12.75">
      <c r="A77" s="10">
        <v>2</v>
      </c>
      <c r="B77" s="15">
        <v>25</v>
      </c>
      <c r="C77" s="10">
        <f>B77*2.54</f>
        <v>63.5</v>
      </c>
      <c r="D77" s="15">
        <v>7.8</v>
      </c>
      <c r="E77" s="22">
        <f>D77/B77</f>
        <v>0.312</v>
      </c>
      <c r="F77" s="11"/>
      <c r="H77" s="41">
        <v>82</v>
      </c>
      <c r="I77" s="41">
        <v>68</v>
      </c>
      <c r="J77" s="41">
        <v>62</v>
      </c>
      <c r="K77" s="41">
        <v>70</v>
      </c>
      <c r="L77" s="41">
        <v>70</v>
      </c>
    </row>
    <row r="78" spans="1:12" ht="12.75">
      <c r="A78" s="10">
        <v>3</v>
      </c>
      <c r="B78" s="15">
        <v>25</v>
      </c>
      <c r="C78" s="10">
        <f>B78*2.54</f>
        <v>63.5</v>
      </c>
      <c r="D78" s="15">
        <v>8.8</v>
      </c>
      <c r="E78" s="22">
        <f>D78/B78</f>
        <v>0.35200000000000004</v>
      </c>
      <c r="F78" s="11"/>
      <c r="H78" s="41">
        <v>58.5</v>
      </c>
      <c r="I78" s="41">
        <v>49.5</v>
      </c>
      <c r="J78" s="41">
        <v>60</v>
      </c>
      <c r="K78" s="41">
        <v>64</v>
      </c>
      <c r="L78" s="41">
        <v>66</v>
      </c>
    </row>
    <row r="79" spans="1:12" ht="12.75">
      <c r="A79" s="10">
        <v>4</v>
      </c>
      <c r="B79" s="15">
        <v>25</v>
      </c>
      <c r="C79" s="10">
        <f>B79*2.54</f>
        <v>63.5</v>
      </c>
      <c r="D79" s="15">
        <v>8.9</v>
      </c>
      <c r="E79" s="22">
        <f>D79/B79</f>
        <v>0.35600000000000004</v>
      </c>
      <c r="F79" s="11"/>
      <c r="H79" s="41">
        <v>62</v>
      </c>
      <c r="I79" s="41">
        <v>78</v>
      </c>
      <c r="J79" s="41">
        <v>62</v>
      </c>
      <c r="K79" s="41">
        <v>70</v>
      </c>
      <c r="L79" s="41">
        <v>59</v>
      </c>
    </row>
    <row r="80" spans="1:12" ht="12.75">
      <c r="A80" s="10">
        <v>5</v>
      </c>
      <c r="B80" s="15">
        <v>25.5</v>
      </c>
      <c r="C80" s="10">
        <f>B80*2.54</f>
        <v>64.77</v>
      </c>
      <c r="D80" s="25">
        <v>8.1</v>
      </c>
      <c r="E80" s="22">
        <f>D80/B80</f>
        <v>0.3176470588235294</v>
      </c>
      <c r="F80" s="11"/>
      <c r="H80" s="41">
        <v>67</v>
      </c>
      <c r="I80" s="41">
        <v>62</v>
      </c>
      <c r="J80" s="41">
        <v>63</v>
      </c>
      <c r="K80" s="41">
        <v>67</v>
      </c>
      <c r="L80" s="41">
        <v>54</v>
      </c>
    </row>
    <row r="81" spans="1:12" ht="12.75">
      <c r="A81" s="1" t="s">
        <v>5</v>
      </c>
      <c r="B81" s="14">
        <f>AVERAGE(B76:B80)</f>
        <v>26.3</v>
      </c>
      <c r="C81" s="14">
        <f>AVERAGE(C76:C80)</f>
        <v>66.80199999999999</v>
      </c>
      <c r="D81" s="14">
        <f>AVERAGE(D76:D80)</f>
        <v>8.760000000000002</v>
      </c>
      <c r="E81" s="2">
        <f>AVERAGE(E76:E80)</f>
        <v>0.3333358633776091</v>
      </c>
      <c r="F81" s="2"/>
      <c r="H81" s="41">
        <v>65</v>
      </c>
      <c r="I81" s="41">
        <v>60</v>
      </c>
      <c r="J81" s="41">
        <v>65</v>
      </c>
      <c r="K81" s="41">
        <v>55</v>
      </c>
      <c r="L81" s="41">
        <v>70</v>
      </c>
    </row>
    <row r="82" spans="8:12" ht="12.75">
      <c r="H82" s="41">
        <v>63</v>
      </c>
      <c r="I82" s="41">
        <v>62</v>
      </c>
      <c r="J82" s="41">
        <v>65</v>
      </c>
      <c r="K82" s="41">
        <v>64</v>
      </c>
      <c r="L82" s="41">
        <v>55</v>
      </c>
    </row>
    <row r="83" spans="8:12" ht="12.75">
      <c r="H83" s="41">
        <v>64</v>
      </c>
      <c r="I83" s="41">
        <v>57</v>
      </c>
      <c r="J83" s="41">
        <v>72</v>
      </c>
      <c r="K83" s="41">
        <v>67</v>
      </c>
      <c r="L83" s="41">
        <v>62</v>
      </c>
    </row>
    <row r="84" spans="8:12" ht="12.75">
      <c r="H84" s="41">
        <v>60</v>
      </c>
      <c r="I84" s="41">
        <v>53</v>
      </c>
      <c r="J84" s="41">
        <v>61</v>
      </c>
      <c r="K84" s="41">
        <v>62</v>
      </c>
      <c r="L84" s="41">
        <v>63</v>
      </c>
    </row>
    <row r="85" spans="8:12" ht="12.75">
      <c r="H85" s="41">
        <v>71</v>
      </c>
      <c r="I85" s="41">
        <v>60</v>
      </c>
      <c r="J85" s="41">
        <v>60</v>
      </c>
      <c r="K85" s="41">
        <v>73</v>
      </c>
      <c r="L85" s="41">
        <v>61</v>
      </c>
    </row>
    <row r="87" spans="4:12" ht="12.75">
      <c r="D87" s="3" t="s">
        <v>0</v>
      </c>
      <c r="E87" s="3"/>
      <c r="F87" s="14">
        <f>K87*E81</f>
        <v>21.453496166982923</v>
      </c>
      <c r="H87" s="34" t="s">
        <v>8</v>
      </c>
      <c r="I87" s="9"/>
      <c r="J87" s="9"/>
      <c r="K87" s="43">
        <f>AVERAGE(H76:L85)</f>
        <v>64.36</v>
      </c>
      <c r="L87" t="s">
        <v>9</v>
      </c>
    </row>
    <row r="88" spans="4:11" ht="12.75">
      <c r="D88" s="3"/>
      <c r="E88" s="3"/>
      <c r="F88" s="14"/>
      <c r="H88" s="34"/>
      <c r="I88" s="9"/>
      <c r="J88" s="9"/>
      <c r="K88" s="43"/>
    </row>
    <row r="89" spans="1:6" ht="12.75">
      <c r="A89" s="1" t="s">
        <v>7</v>
      </c>
      <c r="B89" s="1"/>
      <c r="C89" s="1" t="s">
        <v>105</v>
      </c>
      <c r="D89" s="1"/>
      <c r="E89" s="1"/>
      <c r="F89" t="s">
        <v>115</v>
      </c>
    </row>
    <row r="90" spans="1:5" ht="12.75">
      <c r="A90" s="18" t="s">
        <v>6</v>
      </c>
      <c r="B90" s="19">
        <v>35209</v>
      </c>
      <c r="C90" s="1"/>
      <c r="D90" s="1" t="s">
        <v>10</v>
      </c>
      <c r="E90" s="1"/>
    </row>
    <row r="91" spans="8:12" ht="12.75">
      <c r="H91" s="5"/>
      <c r="I91" s="5"/>
      <c r="J91" s="5"/>
      <c r="K91" s="5"/>
      <c r="L91" s="5"/>
    </row>
    <row r="92" spans="1:12" ht="12.75">
      <c r="A92" s="6"/>
      <c r="B92" s="7" t="s">
        <v>1</v>
      </c>
      <c r="C92" s="7" t="s">
        <v>2</v>
      </c>
      <c r="D92" s="8" t="s">
        <v>14</v>
      </c>
      <c r="E92" s="8" t="s">
        <v>3</v>
      </c>
      <c r="F92" s="8"/>
      <c r="H92" s="34" t="s">
        <v>4</v>
      </c>
      <c r="I92" s="9"/>
      <c r="J92" s="9"/>
      <c r="K92" s="9"/>
      <c r="L92" s="9"/>
    </row>
    <row r="93" spans="1:12" ht="12.75">
      <c r="A93" s="10">
        <v>1</v>
      </c>
      <c r="B93" s="15">
        <v>23.5</v>
      </c>
      <c r="C93" s="10">
        <f>B93*2.54</f>
        <v>59.69</v>
      </c>
      <c r="D93" s="15">
        <v>5.2</v>
      </c>
      <c r="E93" s="22">
        <f>D93/B93</f>
        <v>0.22127659574468087</v>
      </c>
      <c r="F93" s="11"/>
      <c r="H93" s="41">
        <v>63</v>
      </c>
      <c r="I93" s="41">
        <v>51</v>
      </c>
      <c r="J93" s="41">
        <v>66</v>
      </c>
      <c r="K93" s="41">
        <v>66</v>
      </c>
      <c r="L93" s="41">
        <v>63.5</v>
      </c>
    </row>
    <row r="94" spans="1:12" ht="12.75">
      <c r="A94" s="10">
        <v>2</v>
      </c>
      <c r="B94" s="15">
        <v>23</v>
      </c>
      <c r="C94" s="10">
        <f>B94*2.54</f>
        <v>58.42</v>
      </c>
      <c r="D94" s="15">
        <v>11.4</v>
      </c>
      <c r="E94" s="22">
        <f>D94/B94</f>
        <v>0.4956521739130435</v>
      </c>
      <c r="F94" s="11"/>
      <c r="H94" s="41">
        <v>62</v>
      </c>
      <c r="I94" s="41">
        <v>68</v>
      </c>
      <c r="J94" s="41">
        <v>71</v>
      </c>
      <c r="K94" s="41">
        <v>69</v>
      </c>
      <c r="L94" s="41">
        <v>55</v>
      </c>
    </row>
    <row r="95" spans="1:12" ht="12.75">
      <c r="A95" s="10">
        <v>3</v>
      </c>
      <c r="B95" s="15">
        <v>21</v>
      </c>
      <c r="C95" s="10">
        <f>B95*2.54</f>
        <v>53.34</v>
      </c>
      <c r="D95" s="15">
        <v>5.8</v>
      </c>
      <c r="E95" s="22">
        <f>D95/B95</f>
        <v>0.2761904761904762</v>
      </c>
      <c r="F95" s="11"/>
      <c r="H95" s="41">
        <v>64</v>
      </c>
      <c r="I95" s="41">
        <v>65</v>
      </c>
      <c r="J95" s="41">
        <v>70</v>
      </c>
      <c r="K95" s="41">
        <v>66</v>
      </c>
      <c r="L95" s="41">
        <v>54</v>
      </c>
    </row>
    <row r="96" spans="1:12" ht="12.75">
      <c r="A96" s="10">
        <v>4</v>
      </c>
      <c r="B96" s="15">
        <v>30</v>
      </c>
      <c r="C96" s="10">
        <f>B96*2.54</f>
        <v>76.2</v>
      </c>
      <c r="D96" s="15">
        <v>10.4</v>
      </c>
      <c r="E96" s="22">
        <f>D96/B96</f>
        <v>0.3466666666666667</v>
      </c>
      <c r="F96" s="11"/>
      <c r="H96" s="41">
        <v>65</v>
      </c>
      <c r="I96" s="41">
        <v>69</v>
      </c>
      <c r="J96" s="41">
        <v>65</v>
      </c>
      <c r="K96" s="41">
        <v>63.5</v>
      </c>
      <c r="L96" s="41">
        <v>59</v>
      </c>
    </row>
    <row r="97" spans="1:12" ht="12.75">
      <c r="A97" s="10">
        <v>5</v>
      </c>
      <c r="B97" s="15">
        <v>27</v>
      </c>
      <c r="C97" s="10">
        <f>B97*2.54</f>
        <v>68.58</v>
      </c>
      <c r="D97" s="25">
        <v>10</v>
      </c>
      <c r="E97" s="22">
        <f>D97/B97</f>
        <v>0.37037037037037035</v>
      </c>
      <c r="F97" s="11"/>
      <c r="H97" s="41">
        <v>63</v>
      </c>
      <c r="I97" s="41">
        <v>60</v>
      </c>
      <c r="J97" s="41">
        <v>72</v>
      </c>
      <c r="K97" s="41">
        <v>69.5</v>
      </c>
      <c r="L97" s="41">
        <v>52</v>
      </c>
    </row>
    <row r="98" spans="1:12" ht="12.75">
      <c r="A98" s="1" t="s">
        <v>5</v>
      </c>
      <c r="B98" s="14">
        <f>AVERAGE(B93:B97)</f>
        <v>24.9</v>
      </c>
      <c r="C98" s="14">
        <f>AVERAGE(C93:C97)</f>
        <v>63.245999999999995</v>
      </c>
      <c r="D98" s="14">
        <f>AVERAGE(D93:D97)</f>
        <v>8.56</v>
      </c>
      <c r="E98" s="2">
        <f>AVERAGE(E93:E97)</f>
        <v>0.34203125657704747</v>
      </c>
      <c r="F98" s="2"/>
      <c r="H98" s="41">
        <v>60</v>
      </c>
      <c r="I98" s="41">
        <v>66</v>
      </c>
      <c r="J98" s="41">
        <v>58</v>
      </c>
      <c r="K98" s="41">
        <v>62</v>
      </c>
      <c r="L98" s="41">
        <v>56</v>
      </c>
    </row>
    <row r="99" spans="8:12" ht="12.75">
      <c r="H99" s="41">
        <v>55</v>
      </c>
      <c r="I99" s="41">
        <v>60</v>
      </c>
      <c r="J99" s="41">
        <v>70</v>
      </c>
      <c r="K99" s="41">
        <v>61</v>
      </c>
      <c r="L99" s="41">
        <v>60.5</v>
      </c>
    </row>
    <row r="100" spans="8:12" ht="12.75">
      <c r="H100" s="41">
        <v>62</v>
      </c>
      <c r="I100" s="41">
        <v>66</v>
      </c>
      <c r="J100" s="41">
        <v>71</v>
      </c>
      <c r="K100" s="41">
        <v>56</v>
      </c>
      <c r="L100" s="41">
        <v>62</v>
      </c>
    </row>
    <row r="101" spans="8:12" ht="12.75">
      <c r="H101" s="41">
        <v>60</v>
      </c>
      <c r="I101" s="41">
        <v>67</v>
      </c>
      <c r="J101" s="41">
        <v>69</v>
      </c>
      <c r="K101" s="41">
        <v>64</v>
      </c>
      <c r="L101" s="41">
        <v>57.5</v>
      </c>
    </row>
    <row r="102" spans="8:12" ht="12.75">
      <c r="H102" s="41">
        <v>63</v>
      </c>
      <c r="I102" s="41">
        <v>75</v>
      </c>
      <c r="J102" s="41">
        <v>59</v>
      </c>
      <c r="K102" s="41">
        <v>61</v>
      </c>
      <c r="L102" s="41">
        <v>59</v>
      </c>
    </row>
    <row r="104" spans="4:12" ht="12.75">
      <c r="D104" s="3" t="s">
        <v>0</v>
      </c>
      <c r="E104" s="3"/>
      <c r="F104" s="14">
        <f>K104*E98</f>
        <v>21.5582301020513</v>
      </c>
      <c r="H104" s="34" t="s">
        <v>8</v>
      </c>
      <c r="I104" s="9"/>
      <c r="J104" s="9"/>
      <c r="K104" s="43">
        <f>AVERAGE(H93:L102)</f>
        <v>63.03</v>
      </c>
      <c r="L104" t="s">
        <v>9</v>
      </c>
    </row>
    <row r="105" spans="4:11" ht="12.75">
      <c r="D105" s="3"/>
      <c r="E105" s="3"/>
      <c r="F105" s="14"/>
      <c r="H105" s="34"/>
      <c r="I105" s="9"/>
      <c r="J105" s="9"/>
      <c r="K105" s="43"/>
    </row>
    <row r="106" spans="1:6" ht="12.75">
      <c r="A106" s="1" t="s">
        <v>7</v>
      </c>
      <c r="B106" s="1"/>
      <c r="C106" s="1" t="s">
        <v>105</v>
      </c>
      <c r="D106" s="1"/>
      <c r="E106" s="1"/>
      <c r="F106" t="s">
        <v>115</v>
      </c>
    </row>
    <row r="107" spans="1:5" ht="12.75">
      <c r="A107" s="18" t="s">
        <v>6</v>
      </c>
      <c r="B107" s="19">
        <v>35210</v>
      </c>
      <c r="C107" s="1"/>
      <c r="D107" s="1" t="s">
        <v>10</v>
      </c>
      <c r="E107" s="1"/>
    </row>
    <row r="108" spans="8:12" ht="12.75">
      <c r="H108" s="5"/>
      <c r="I108" s="5"/>
      <c r="J108" s="5"/>
      <c r="K108" s="5"/>
      <c r="L108" s="5"/>
    </row>
    <row r="109" spans="1:12" ht="12.75">
      <c r="A109" s="6"/>
      <c r="B109" s="7" t="s">
        <v>1</v>
      </c>
      <c r="C109" s="7" t="s">
        <v>2</v>
      </c>
      <c r="D109" s="8" t="s">
        <v>14</v>
      </c>
      <c r="E109" s="8" t="s">
        <v>3</v>
      </c>
      <c r="F109" s="8"/>
      <c r="H109" s="34" t="s">
        <v>4</v>
      </c>
      <c r="I109" s="9"/>
      <c r="J109" s="9"/>
      <c r="K109" s="9"/>
      <c r="L109" s="9"/>
    </row>
    <row r="110" spans="1:12" ht="12.75">
      <c r="A110" s="10">
        <v>1</v>
      </c>
      <c r="B110" s="15">
        <v>25</v>
      </c>
      <c r="C110" s="10">
        <f>B110*2.54</f>
        <v>63.5</v>
      </c>
      <c r="D110" s="15">
        <v>9.1</v>
      </c>
      <c r="E110" s="22">
        <f>D110/B110</f>
        <v>0.364</v>
      </c>
      <c r="F110" s="11"/>
      <c r="H110" s="41">
        <v>60</v>
      </c>
      <c r="I110" s="41">
        <v>50</v>
      </c>
      <c r="J110" s="41">
        <v>60</v>
      </c>
      <c r="K110" s="41">
        <v>52</v>
      </c>
      <c r="L110" s="41">
        <v>55</v>
      </c>
    </row>
    <row r="111" spans="1:12" ht="12.75">
      <c r="A111" s="10">
        <v>2</v>
      </c>
      <c r="B111" s="15">
        <v>26</v>
      </c>
      <c r="C111" s="10">
        <f>B111*2.54</f>
        <v>66.04</v>
      </c>
      <c r="D111" s="15">
        <v>8.9</v>
      </c>
      <c r="E111" s="22">
        <f>D111/B111</f>
        <v>0.3423076923076923</v>
      </c>
      <c r="F111" s="11"/>
      <c r="H111" s="41">
        <v>59</v>
      </c>
      <c r="I111" s="41">
        <v>51</v>
      </c>
      <c r="J111" s="41">
        <v>56</v>
      </c>
      <c r="K111" s="41">
        <v>53</v>
      </c>
      <c r="L111" s="41">
        <v>61</v>
      </c>
    </row>
    <row r="112" spans="1:12" ht="12.75">
      <c r="A112" s="10">
        <v>3</v>
      </c>
      <c r="B112" s="15">
        <v>24</v>
      </c>
      <c r="C112" s="10">
        <f>B112*2.54</f>
        <v>60.96</v>
      </c>
      <c r="D112" s="15">
        <v>8.2</v>
      </c>
      <c r="E112" s="22">
        <f>D112/B112</f>
        <v>0.3416666666666666</v>
      </c>
      <c r="F112" s="11"/>
      <c r="H112" s="41">
        <v>59</v>
      </c>
      <c r="I112" s="41">
        <v>51</v>
      </c>
      <c r="J112" s="41">
        <v>57.5</v>
      </c>
      <c r="K112" s="41">
        <v>53.5</v>
      </c>
      <c r="L112" s="41">
        <v>59.5</v>
      </c>
    </row>
    <row r="113" spans="1:12" ht="12.75">
      <c r="A113" s="10">
        <v>4</v>
      </c>
      <c r="B113" s="15">
        <v>20.5</v>
      </c>
      <c r="C113" s="10">
        <f>B113*2.54</f>
        <v>52.07</v>
      </c>
      <c r="D113" s="15">
        <v>4.6</v>
      </c>
      <c r="E113" s="22">
        <f>D113/B113</f>
        <v>0.224390243902439</v>
      </c>
      <c r="F113" s="11"/>
      <c r="H113" s="41">
        <v>43</v>
      </c>
      <c r="I113" s="41">
        <v>51</v>
      </c>
      <c r="J113" s="41">
        <v>68</v>
      </c>
      <c r="K113" s="41">
        <v>55</v>
      </c>
      <c r="L113" s="41">
        <v>59</v>
      </c>
    </row>
    <row r="114" spans="1:12" ht="12.75">
      <c r="A114" s="10">
        <v>5</v>
      </c>
      <c r="B114" s="15">
        <v>21</v>
      </c>
      <c r="C114" s="10">
        <f>B114*2.54</f>
        <v>53.34</v>
      </c>
      <c r="D114" s="25">
        <v>6.2</v>
      </c>
      <c r="E114" s="22">
        <f>D114/B114</f>
        <v>0.29523809523809524</v>
      </c>
      <c r="F114" s="11"/>
      <c r="H114" s="41">
        <v>59</v>
      </c>
      <c r="I114" s="41">
        <v>60</v>
      </c>
      <c r="J114" s="41">
        <v>58</v>
      </c>
      <c r="K114" s="41">
        <v>54</v>
      </c>
      <c r="L114" s="41">
        <v>60</v>
      </c>
    </row>
    <row r="115" spans="1:12" ht="12.75">
      <c r="A115" s="1" t="s">
        <v>5</v>
      </c>
      <c r="B115" s="14">
        <f>AVERAGE(B110:B114)</f>
        <v>23.3</v>
      </c>
      <c r="C115" s="14">
        <f>AVERAGE(C110:C114)</f>
        <v>59.182</v>
      </c>
      <c r="D115" s="14">
        <f>AVERAGE(D110:D114)</f>
        <v>7.4</v>
      </c>
      <c r="E115" s="2">
        <f>AVERAGE(E110:E114)</f>
        <v>0.31352053962297866</v>
      </c>
      <c r="F115" s="2"/>
      <c r="H115" s="41">
        <v>59</v>
      </c>
      <c r="I115" s="41">
        <v>59</v>
      </c>
      <c r="J115" s="41">
        <v>58</v>
      </c>
      <c r="K115" s="41">
        <v>48</v>
      </c>
      <c r="L115" s="41">
        <v>58</v>
      </c>
    </row>
    <row r="116" spans="8:12" ht="12.75">
      <c r="H116" s="41">
        <v>56</v>
      </c>
      <c r="I116" s="41">
        <v>61</v>
      </c>
      <c r="J116" s="41">
        <v>56</v>
      </c>
      <c r="K116" s="41">
        <v>56</v>
      </c>
      <c r="L116" s="41">
        <v>57</v>
      </c>
    </row>
    <row r="117" spans="8:12" ht="12.75">
      <c r="H117" s="41">
        <v>51</v>
      </c>
      <c r="I117" s="41">
        <v>61.5</v>
      </c>
      <c r="J117" s="41">
        <v>59</v>
      </c>
      <c r="K117" s="41">
        <v>66</v>
      </c>
      <c r="L117" s="41">
        <v>56</v>
      </c>
    </row>
    <row r="118" spans="8:12" ht="12.75">
      <c r="H118" s="41">
        <v>46</v>
      </c>
      <c r="I118" s="41">
        <v>57</v>
      </c>
      <c r="J118" s="41">
        <v>60</v>
      </c>
      <c r="K118" s="41">
        <v>65</v>
      </c>
      <c r="L118" s="41">
        <v>53</v>
      </c>
    </row>
    <row r="119" spans="8:12" ht="12.75">
      <c r="H119" s="41">
        <v>52</v>
      </c>
      <c r="I119" s="41">
        <v>55</v>
      </c>
      <c r="J119" s="41">
        <v>61</v>
      </c>
      <c r="K119" s="41">
        <v>66</v>
      </c>
      <c r="L119" s="41">
        <v>44</v>
      </c>
    </row>
    <row r="121" spans="4:12" ht="12.75">
      <c r="D121" s="3" t="s">
        <v>0</v>
      </c>
      <c r="E121" s="3"/>
      <c r="F121" s="14">
        <f>K121*E115</f>
        <v>17.713910488698293</v>
      </c>
      <c r="H121" s="34" t="s">
        <v>8</v>
      </c>
      <c r="I121" s="9"/>
      <c r="J121" s="9"/>
      <c r="K121" s="43">
        <f>AVERAGE(H110:L119)</f>
        <v>56.5</v>
      </c>
      <c r="L121" t="s">
        <v>9</v>
      </c>
    </row>
    <row r="122" spans="4:11" ht="12.75">
      <c r="D122" s="3"/>
      <c r="E122" s="3"/>
      <c r="F122" s="14"/>
      <c r="H122" s="34"/>
      <c r="I122" s="9"/>
      <c r="J122" s="9"/>
      <c r="K122" s="43"/>
    </row>
    <row r="123" spans="1:6" ht="12.75">
      <c r="A123" s="1" t="s">
        <v>7</v>
      </c>
      <c r="B123" s="1"/>
      <c r="C123" s="1" t="s">
        <v>105</v>
      </c>
      <c r="D123" s="1"/>
      <c r="E123" s="1"/>
      <c r="F123" t="s">
        <v>111</v>
      </c>
    </row>
    <row r="124" spans="1:5" ht="12.75">
      <c r="A124" s="18" t="s">
        <v>6</v>
      </c>
      <c r="B124" s="19">
        <v>35211</v>
      </c>
      <c r="C124" s="1"/>
      <c r="D124" s="1" t="s">
        <v>10</v>
      </c>
      <c r="E124" s="1" t="s">
        <v>23</v>
      </c>
    </row>
    <row r="125" spans="8:12" ht="12.75">
      <c r="H125" s="5"/>
      <c r="I125" s="5"/>
      <c r="J125" s="5"/>
      <c r="K125" s="5"/>
      <c r="L125" s="5"/>
    </row>
    <row r="126" spans="1:12" ht="12.75">
      <c r="A126" s="6"/>
      <c r="B126" s="7" t="s">
        <v>1</v>
      </c>
      <c r="C126" s="7" t="s">
        <v>2</v>
      </c>
      <c r="D126" s="8" t="s">
        <v>14</v>
      </c>
      <c r="E126" s="8" t="s">
        <v>3</v>
      </c>
      <c r="F126" s="8"/>
      <c r="H126" s="34" t="s">
        <v>4</v>
      </c>
      <c r="I126" s="9"/>
      <c r="J126" s="9"/>
      <c r="K126" s="9"/>
      <c r="L126" s="9"/>
    </row>
    <row r="127" spans="1:12" ht="12.75">
      <c r="A127" s="10">
        <v>1</v>
      </c>
      <c r="B127" s="15">
        <v>18.6</v>
      </c>
      <c r="C127" s="10">
        <f>B127*2.54</f>
        <v>47.24400000000001</v>
      </c>
      <c r="D127" s="15">
        <v>2.4</v>
      </c>
      <c r="E127" s="22">
        <f>D127/B127</f>
        <v>0.12903225806451613</v>
      </c>
      <c r="F127" s="11"/>
      <c r="H127" s="41">
        <v>56</v>
      </c>
      <c r="I127" s="41">
        <v>59</v>
      </c>
      <c r="J127" s="41">
        <v>54</v>
      </c>
      <c r="K127" s="41">
        <v>63</v>
      </c>
      <c r="L127" s="41">
        <v>50</v>
      </c>
    </row>
    <row r="128" spans="1:12" ht="12.75">
      <c r="A128" s="10">
        <v>2</v>
      </c>
      <c r="B128" s="15">
        <v>17</v>
      </c>
      <c r="C128" s="10">
        <f>B128*2.54</f>
        <v>43.18</v>
      </c>
      <c r="D128" s="15">
        <v>4.8</v>
      </c>
      <c r="E128" s="22">
        <f>D128/B128</f>
        <v>0.2823529411764706</v>
      </c>
      <c r="F128" s="11"/>
      <c r="H128" s="41">
        <v>57</v>
      </c>
      <c r="I128" s="41">
        <v>56</v>
      </c>
      <c r="J128" s="41">
        <v>46</v>
      </c>
      <c r="K128" s="41">
        <v>67</v>
      </c>
      <c r="L128" s="41">
        <v>53</v>
      </c>
    </row>
    <row r="129" spans="1:12" ht="12.75">
      <c r="A129" s="10">
        <v>3</v>
      </c>
      <c r="B129" s="15">
        <v>16</v>
      </c>
      <c r="C129" s="10">
        <f>B129*2.54</f>
        <v>40.64</v>
      </c>
      <c r="D129" s="15">
        <v>5</v>
      </c>
      <c r="E129" s="22">
        <f>D129/B129</f>
        <v>0.3125</v>
      </c>
      <c r="F129" s="11"/>
      <c r="H129" s="41">
        <v>51</v>
      </c>
      <c r="I129" s="41">
        <v>49</v>
      </c>
      <c r="J129" s="41">
        <v>59</v>
      </c>
      <c r="K129" s="41">
        <v>62</v>
      </c>
      <c r="L129" s="41">
        <v>57</v>
      </c>
    </row>
    <row r="130" spans="1:12" ht="12.75">
      <c r="A130" s="10">
        <v>4</v>
      </c>
      <c r="B130" s="15">
        <v>25</v>
      </c>
      <c r="C130" s="10">
        <f>B130*2.54</f>
        <v>63.5</v>
      </c>
      <c r="D130" s="15">
        <v>9.9</v>
      </c>
      <c r="E130" s="22">
        <f>D130/B130</f>
        <v>0.396</v>
      </c>
      <c r="F130" s="11"/>
      <c r="H130" s="41">
        <v>47</v>
      </c>
      <c r="I130" s="41">
        <v>55</v>
      </c>
      <c r="J130" s="41">
        <v>55</v>
      </c>
      <c r="K130" s="41">
        <v>56</v>
      </c>
      <c r="L130" s="41">
        <v>58</v>
      </c>
    </row>
    <row r="131" spans="1:12" ht="12.75">
      <c r="A131" s="10">
        <v>5</v>
      </c>
      <c r="B131" s="15">
        <v>23</v>
      </c>
      <c r="C131" s="10">
        <f>B131*2.54</f>
        <v>58.42</v>
      </c>
      <c r="D131" s="25">
        <v>10</v>
      </c>
      <c r="E131" s="22">
        <f>D131/B131</f>
        <v>0.43478260869565216</v>
      </c>
      <c r="F131" s="11"/>
      <c r="H131" s="41">
        <v>48</v>
      </c>
      <c r="I131" s="41">
        <v>53</v>
      </c>
      <c r="J131" s="41">
        <v>52</v>
      </c>
      <c r="K131" s="41">
        <v>56.5</v>
      </c>
      <c r="L131" s="41">
        <v>59</v>
      </c>
    </row>
    <row r="132" spans="1:12" ht="12.75">
      <c r="A132" s="1" t="s">
        <v>5</v>
      </c>
      <c r="B132" s="14">
        <f>AVERAGE(B127:B131)</f>
        <v>19.919999999999998</v>
      </c>
      <c r="C132" s="14">
        <f>AVERAGE(C127:C131)</f>
        <v>50.59680000000001</v>
      </c>
      <c r="D132" s="14">
        <f>AVERAGE(D127:D131)</f>
        <v>6.42</v>
      </c>
      <c r="E132" s="2">
        <f>AVERAGE(E127:E131)</f>
        <v>0.31093356158732777</v>
      </c>
      <c r="F132" s="2"/>
      <c r="H132" s="41">
        <v>39</v>
      </c>
      <c r="I132" s="41">
        <v>56</v>
      </c>
      <c r="J132" s="41">
        <v>51</v>
      </c>
      <c r="K132" s="41">
        <v>59</v>
      </c>
      <c r="L132" s="41">
        <v>55</v>
      </c>
    </row>
    <row r="133" spans="8:12" ht="12.75">
      <c r="H133" s="41">
        <v>45</v>
      </c>
      <c r="I133" s="41">
        <v>59</v>
      </c>
      <c r="J133" s="41">
        <v>60</v>
      </c>
      <c r="K133" s="41">
        <v>67</v>
      </c>
      <c r="L133" s="41">
        <v>63</v>
      </c>
    </row>
    <row r="134" spans="8:12" ht="12.75">
      <c r="H134" s="41">
        <v>48</v>
      </c>
      <c r="I134" s="41">
        <v>65</v>
      </c>
      <c r="J134" s="41">
        <v>64</v>
      </c>
      <c r="K134" s="41">
        <v>53</v>
      </c>
      <c r="L134" s="41">
        <v>58</v>
      </c>
    </row>
    <row r="135" spans="8:12" ht="12.75">
      <c r="H135" s="41">
        <v>60.5</v>
      </c>
      <c r="I135" s="41">
        <v>59</v>
      </c>
      <c r="J135" s="41">
        <v>59.5</v>
      </c>
      <c r="K135" s="41">
        <v>52</v>
      </c>
      <c r="L135" s="41">
        <v>53.5</v>
      </c>
    </row>
    <row r="136" spans="8:12" ht="12.75">
      <c r="H136" s="41">
        <v>54</v>
      </c>
      <c r="I136" s="41">
        <v>49</v>
      </c>
      <c r="J136" s="41">
        <v>60</v>
      </c>
      <c r="K136" s="41">
        <v>47</v>
      </c>
      <c r="L136" s="41">
        <v>50.5</v>
      </c>
    </row>
    <row r="138" spans="4:12" ht="12.75">
      <c r="D138" s="36" t="s">
        <v>0</v>
      </c>
      <c r="E138" s="3"/>
      <c r="F138" s="14">
        <f>K138*E132</f>
        <v>17.197735291395098</v>
      </c>
      <c r="H138" s="37" t="s">
        <v>8</v>
      </c>
      <c r="I138" s="9"/>
      <c r="J138" s="9"/>
      <c r="K138" s="23">
        <f>AVERAGE(H127:L136)</f>
        <v>55.31</v>
      </c>
      <c r="L138" t="s">
        <v>9</v>
      </c>
    </row>
    <row r="140" spans="8:10" ht="12.75">
      <c r="H140" t="s">
        <v>11</v>
      </c>
      <c r="I140" s="10" t="s">
        <v>12</v>
      </c>
      <c r="J140">
        <v>5.94</v>
      </c>
    </row>
    <row r="141" spans="9:10" ht="12.75">
      <c r="I141" s="10" t="s">
        <v>13</v>
      </c>
      <c r="J141">
        <v>15.08</v>
      </c>
    </row>
    <row r="143" spans="1:6" ht="12.75">
      <c r="A143" s="1" t="s">
        <v>7</v>
      </c>
      <c r="B143" s="1"/>
      <c r="C143" s="1" t="s">
        <v>105</v>
      </c>
      <c r="D143" s="1"/>
      <c r="E143" s="1"/>
      <c r="F143" t="s">
        <v>111</v>
      </c>
    </row>
    <row r="144" spans="1:5" ht="12.75">
      <c r="A144" s="18" t="s">
        <v>6</v>
      </c>
      <c r="B144" s="19">
        <v>35213</v>
      </c>
      <c r="C144" s="1"/>
      <c r="D144" s="1" t="s">
        <v>10</v>
      </c>
      <c r="E144" s="20" t="s">
        <v>26</v>
      </c>
    </row>
    <row r="145" spans="8:12" ht="12.75">
      <c r="H145" s="5"/>
      <c r="I145" s="5"/>
      <c r="J145" s="5"/>
      <c r="K145" s="5"/>
      <c r="L145" s="5"/>
    </row>
    <row r="146" spans="1:12" ht="12.75">
      <c r="A146" s="6"/>
      <c r="B146" s="7" t="s">
        <v>1</v>
      </c>
      <c r="C146" s="7" t="s">
        <v>2</v>
      </c>
      <c r="D146" s="8" t="s">
        <v>14</v>
      </c>
      <c r="E146" s="8" t="s">
        <v>3</v>
      </c>
      <c r="F146" s="8"/>
      <c r="H146" s="34" t="s">
        <v>4</v>
      </c>
      <c r="I146" s="9"/>
      <c r="J146" s="9"/>
      <c r="K146" s="9"/>
      <c r="L146" s="9"/>
    </row>
    <row r="147" spans="1:12" ht="12.75">
      <c r="A147" s="10">
        <v>1</v>
      </c>
      <c r="B147" s="15">
        <v>13</v>
      </c>
      <c r="C147" s="10">
        <f>B147*2.54</f>
        <v>33.02</v>
      </c>
      <c r="D147" s="25">
        <v>4.3</v>
      </c>
      <c r="E147" s="22">
        <f>D147/B147</f>
        <v>0.33076923076923076</v>
      </c>
      <c r="F147" s="11"/>
      <c r="H147" s="41">
        <v>36</v>
      </c>
      <c r="I147" s="41">
        <v>46.5</v>
      </c>
      <c r="J147" s="41">
        <v>46</v>
      </c>
      <c r="K147" s="41">
        <v>26</v>
      </c>
      <c r="L147" s="41">
        <v>27.5</v>
      </c>
    </row>
    <row r="148" spans="1:12" ht="12.75">
      <c r="A148" s="10">
        <v>2</v>
      </c>
      <c r="B148" s="15">
        <v>12</v>
      </c>
      <c r="C148" s="10">
        <f>B148*2.54</f>
        <v>30.48</v>
      </c>
      <c r="D148" s="15">
        <v>4.4</v>
      </c>
      <c r="E148" s="22">
        <f>D148/B148</f>
        <v>0.3666666666666667</v>
      </c>
      <c r="F148" s="11"/>
      <c r="H148" s="41">
        <v>16</v>
      </c>
      <c r="I148" s="41">
        <v>46</v>
      </c>
      <c r="J148" s="41">
        <v>48</v>
      </c>
      <c r="K148" s="41">
        <v>35</v>
      </c>
      <c r="L148" s="41">
        <v>30.5</v>
      </c>
    </row>
    <row r="149" spans="1:12" ht="12.75">
      <c r="A149" s="10">
        <v>3</v>
      </c>
      <c r="B149" s="15">
        <v>14.6</v>
      </c>
      <c r="C149" s="10">
        <f>B149*2.54</f>
        <v>37.083999999999996</v>
      </c>
      <c r="D149" s="15">
        <v>5.2</v>
      </c>
      <c r="E149" s="22">
        <f>D149/B149</f>
        <v>0.35616438356164387</v>
      </c>
      <c r="F149" s="11"/>
      <c r="H149" s="41">
        <v>0</v>
      </c>
      <c r="I149" s="41">
        <v>45.5</v>
      </c>
      <c r="J149" s="41">
        <v>47</v>
      </c>
      <c r="K149" s="41">
        <v>33</v>
      </c>
      <c r="L149" s="41">
        <v>38</v>
      </c>
    </row>
    <row r="150" spans="1:12" ht="12.75">
      <c r="A150" s="10">
        <v>4</v>
      </c>
      <c r="B150" s="15">
        <v>14</v>
      </c>
      <c r="C150" s="10">
        <f>B150*2.54</f>
        <v>35.56</v>
      </c>
      <c r="D150" s="15">
        <v>5</v>
      </c>
      <c r="E150" s="22">
        <f>D150/B150</f>
        <v>0.35714285714285715</v>
      </c>
      <c r="F150" s="11"/>
      <c r="H150" s="41">
        <v>21.5</v>
      </c>
      <c r="I150" s="41">
        <v>38</v>
      </c>
      <c r="J150" s="41">
        <v>38.5</v>
      </c>
      <c r="K150" s="41">
        <v>53</v>
      </c>
      <c r="L150" s="41">
        <v>24</v>
      </c>
    </row>
    <row r="151" spans="1:12" ht="12.75">
      <c r="A151" s="10">
        <v>5</v>
      </c>
      <c r="B151" s="15">
        <v>16.5</v>
      </c>
      <c r="C151" s="10">
        <f>B151*2.54</f>
        <v>41.910000000000004</v>
      </c>
      <c r="D151" s="25">
        <v>6.4</v>
      </c>
      <c r="E151" s="22">
        <f>D151/B151</f>
        <v>0.3878787878787879</v>
      </c>
      <c r="F151" s="11"/>
      <c r="H151" s="41">
        <v>20.5</v>
      </c>
      <c r="I151" s="41">
        <v>29</v>
      </c>
      <c r="J151" s="41">
        <v>22</v>
      </c>
      <c r="K151" s="41">
        <v>54</v>
      </c>
      <c r="L151" s="41">
        <v>26</v>
      </c>
    </row>
    <row r="152" spans="1:12" ht="12.75">
      <c r="A152" s="24"/>
      <c r="B152" s="26"/>
      <c r="C152" s="10"/>
      <c r="D152" s="25"/>
      <c r="E152" s="22"/>
      <c r="F152" s="2"/>
      <c r="H152" s="41">
        <v>29.5</v>
      </c>
      <c r="I152" s="41">
        <v>36</v>
      </c>
      <c r="J152" s="41">
        <v>33</v>
      </c>
      <c r="K152" s="41">
        <v>53</v>
      </c>
      <c r="L152" s="41">
        <v>35</v>
      </c>
    </row>
    <row r="153" spans="1:12" ht="12.75">
      <c r="A153" s="1" t="s">
        <v>5</v>
      </c>
      <c r="B153" s="14">
        <f>AVERAGE(B147:B152)</f>
        <v>14.02</v>
      </c>
      <c r="C153" s="14">
        <f>AVERAGE(C147:C152)</f>
        <v>35.6108</v>
      </c>
      <c r="D153" s="14">
        <f>AVERAGE(D147:D152)</f>
        <v>5.06</v>
      </c>
      <c r="E153" s="2">
        <f>AVERAGE(E147:E152)</f>
        <v>0.3597243852038373</v>
      </c>
      <c r="H153" s="41">
        <v>21</v>
      </c>
      <c r="I153" s="41">
        <v>38.5</v>
      </c>
      <c r="J153" s="41">
        <v>36.5</v>
      </c>
      <c r="K153" s="41">
        <v>39</v>
      </c>
      <c r="L153" s="41">
        <v>32.5</v>
      </c>
    </row>
    <row r="154" spans="8:12" ht="12.75">
      <c r="H154" s="41">
        <v>0</v>
      </c>
      <c r="I154" s="41">
        <v>36</v>
      </c>
      <c r="J154" s="41">
        <v>35</v>
      </c>
      <c r="K154" s="41">
        <v>40.5</v>
      </c>
      <c r="L154" s="41">
        <v>36</v>
      </c>
    </row>
    <row r="155" spans="8:12" ht="12.75">
      <c r="H155" s="41">
        <v>22</v>
      </c>
      <c r="I155" s="41">
        <v>36</v>
      </c>
      <c r="J155" s="41">
        <v>34</v>
      </c>
      <c r="K155" s="41">
        <v>30</v>
      </c>
      <c r="L155" s="41">
        <v>30</v>
      </c>
    </row>
    <row r="156" spans="8:12" ht="12.75">
      <c r="H156" s="41">
        <v>26</v>
      </c>
      <c r="I156" s="41">
        <v>31</v>
      </c>
      <c r="J156" s="41">
        <v>30</v>
      </c>
      <c r="K156" s="41">
        <v>41</v>
      </c>
      <c r="L156" s="41">
        <v>41</v>
      </c>
    </row>
    <row r="158" spans="4:12" ht="12.75">
      <c r="D158" s="36" t="s">
        <v>0</v>
      </c>
      <c r="E158" s="3"/>
      <c r="F158" s="14">
        <f>K158*E153</f>
        <v>12.014794465808166</v>
      </c>
      <c r="H158" s="37" t="s">
        <v>8</v>
      </c>
      <c r="I158" s="9"/>
      <c r="J158" s="9"/>
      <c r="K158" s="23">
        <f>AVERAGE(H147:L156)</f>
        <v>33.4</v>
      </c>
      <c r="L158" t="s">
        <v>9</v>
      </c>
    </row>
    <row r="159" spans="1:11" ht="12.75">
      <c r="A159" s="1"/>
      <c r="B159" s="14"/>
      <c r="C159" s="14"/>
      <c r="D159" s="17"/>
      <c r="E159" s="3"/>
      <c r="F159" s="14"/>
      <c r="H159" s="9"/>
      <c r="I159" s="9"/>
      <c r="J159" s="9"/>
      <c r="K159" s="23"/>
    </row>
    <row r="160" spans="1:6" ht="12.75">
      <c r="A160" s="1" t="s">
        <v>7</v>
      </c>
      <c r="B160" s="1"/>
      <c r="C160" s="1" t="s">
        <v>105</v>
      </c>
      <c r="D160" s="1"/>
      <c r="E160" s="1"/>
      <c r="F160" t="s">
        <v>111</v>
      </c>
    </row>
    <row r="161" spans="1:5" ht="12.75">
      <c r="A161" s="18" t="s">
        <v>6</v>
      </c>
      <c r="B161" s="19">
        <v>35214</v>
      </c>
      <c r="C161" s="1"/>
      <c r="D161" s="1" t="s">
        <v>10</v>
      </c>
      <c r="E161" s="20" t="s">
        <v>27</v>
      </c>
    </row>
    <row r="162" spans="8:12" ht="12.75">
      <c r="H162" s="5"/>
      <c r="I162" s="5"/>
      <c r="J162" s="5"/>
      <c r="K162" s="5"/>
      <c r="L162" s="5"/>
    </row>
    <row r="163" spans="1:12" ht="12.75">
      <c r="A163" s="6"/>
      <c r="B163" s="7" t="s">
        <v>1</v>
      </c>
      <c r="C163" s="7" t="s">
        <v>2</v>
      </c>
      <c r="D163" s="8" t="s">
        <v>14</v>
      </c>
      <c r="E163" s="8" t="s">
        <v>3</v>
      </c>
      <c r="F163" s="8"/>
      <c r="H163" s="34" t="s">
        <v>4</v>
      </c>
      <c r="I163" s="9"/>
      <c r="J163" s="9"/>
      <c r="K163" s="9"/>
      <c r="L163" s="9"/>
    </row>
    <row r="164" spans="1:12" ht="12.75">
      <c r="A164" s="10">
        <v>1</v>
      </c>
      <c r="B164" s="15">
        <v>15</v>
      </c>
      <c r="C164" s="10">
        <f>B164*2.54</f>
        <v>38.1</v>
      </c>
      <c r="D164" s="25">
        <v>4.8</v>
      </c>
      <c r="E164" s="22">
        <f>D164/B164</f>
        <v>0.32</v>
      </c>
      <c r="F164" s="11"/>
      <c r="H164" s="41">
        <v>10</v>
      </c>
      <c r="I164" s="41">
        <v>32.5</v>
      </c>
      <c r="J164" s="41">
        <v>29.5</v>
      </c>
      <c r="K164" s="41">
        <v>28</v>
      </c>
      <c r="L164" s="41">
        <v>37.5</v>
      </c>
    </row>
    <row r="165" spans="1:12" ht="12.75">
      <c r="A165" s="10">
        <v>2</v>
      </c>
      <c r="B165" s="15">
        <v>8.5</v>
      </c>
      <c r="C165" s="10">
        <f>B165*2.54</f>
        <v>21.59</v>
      </c>
      <c r="D165" s="15">
        <v>3</v>
      </c>
      <c r="E165" s="22">
        <f>D165/B165</f>
        <v>0.35294117647058826</v>
      </c>
      <c r="F165" s="11"/>
      <c r="H165" s="41">
        <v>3</v>
      </c>
      <c r="I165" s="41">
        <v>44</v>
      </c>
      <c r="J165" s="41">
        <v>25</v>
      </c>
      <c r="K165" s="41">
        <v>29</v>
      </c>
      <c r="L165" s="41">
        <v>0</v>
      </c>
    </row>
    <row r="166" spans="1:12" ht="12.75">
      <c r="A166" s="10">
        <v>3</v>
      </c>
      <c r="B166" s="15">
        <v>11</v>
      </c>
      <c r="C166" s="10">
        <f>B166*2.54</f>
        <v>27.94</v>
      </c>
      <c r="D166" s="15">
        <v>4.1</v>
      </c>
      <c r="E166" s="22">
        <f>D166/B166</f>
        <v>0.3727272727272727</v>
      </c>
      <c r="F166" s="11"/>
      <c r="H166" s="41">
        <v>33</v>
      </c>
      <c r="I166" s="41">
        <v>47</v>
      </c>
      <c r="J166" s="41">
        <v>19</v>
      </c>
      <c r="K166" s="41">
        <v>0</v>
      </c>
      <c r="L166" s="41">
        <v>35</v>
      </c>
    </row>
    <row r="167" spans="1:12" ht="12.75">
      <c r="A167" s="10">
        <v>4</v>
      </c>
      <c r="B167" s="15">
        <v>10</v>
      </c>
      <c r="C167" s="10">
        <f>B167*2.54</f>
        <v>25.4</v>
      </c>
      <c r="D167" s="15">
        <v>3.1</v>
      </c>
      <c r="E167" s="22">
        <f>D167/B167</f>
        <v>0.31</v>
      </c>
      <c r="F167" s="11"/>
      <c r="H167" s="41">
        <v>32.5</v>
      </c>
      <c r="I167" s="41">
        <v>48</v>
      </c>
      <c r="J167" s="41">
        <v>20.5</v>
      </c>
      <c r="K167" s="41">
        <v>0</v>
      </c>
      <c r="L167" s="41">
        <v>35</v>
      </c>
    </row>
    <row r="168" spans="1:12" ht="12.75">
      <c r="A168" s="10">
        <v>5</v>
      </c>
      <c r="B168" s="15">
        <v>7</v>
      </c>
      <c r="C168" s="10">
        <f>B168*2.54</f>
        <v>17.78</v>
      </c>
      <c r="D168" s="25">
        <v>2.7</v>
      </c>
      <c r="E168" s="22">
        <f>D168/B168</f>
        <v>0.38571428571428573</v>
      </c>
      <c r="F168" s="11"/>
      <c r="H168" s="41">
        <v>0</v>
      </c>
      <c r="I168" s="41">
        <v>36.5</v>
      </c>
      <c r="J168" s="41">
        <v>26.5</v>
      </c>
      <c r="K168" s="41">
        <v>19</v>
      </c>
      <c r="L168" s="41">
        <v>21</v>
      </c>
    </row>
    <row r="169" spans="1:12" ht="12.75">
      <c r="A169" s="24"/>
      <c r="B169" s="26"/>
      <c r="C169" s="10"/>
      <c r="D169" s="25"/>
      <c r="E169" s="22"/>
      <c r="F169" s="2"/>
      <c r="H169" s="41">
        <v>0</v>
      </c>
      <c r="I169" s="41">
        <v>21</v>
      </c>
      <c r="J169" s="41">
        <v>40.5</v>
      </c>
      <c r="K169" s="41">
        <v>25</v>
      </c>
      <c r="L169" s="41">
        <v>20</v>
      </c>
    </row>
    <row r="170" spans="1:12" ht="12.75">
      <c r="A170" s="1" t="s">
        <v>5</v>
      </c>
      <c r="B170" s="14">
        <f>AVERAGE(B164:B169)</f>
        <v>10.3</v>
      </c>
      <c r="C170" s="14">
        <f>AVERAGE(C164:C169)</f>
        <v>26.162</v>
      </c>
      <c r="D170" s="14">
        <f>AVERAGE(D164:D169)</f>
        <v>3.54</v>
      </c>
      <c r="E170" s="2">
        <f>AVERAGE(E164:E169)</f>
        <v>0.3482765469824293</v>
      </c>
      <c r="H170" s="41">
        <v>18</v>
      </c>
      <c r="I170" s="41">
        <v>27</v>
      </c>
      <c r="J170" s="41">
        <v>29</v>
      </c>
      <c r="K170" s="41">
        <v>30.5</v>
      </c>
      <c r="L170" s="41">
        <v>29</v>
      </c>
    </row>
    <row r="171" spans="8:12" ht="12.75">
      <c r="H171" s="41">
        <v>18</v>
      </c>
      <c r="I171" s="41">
        <v>20</v>
      </c>
      <c r="J171" s="41">
        <v>30</v>
      </c>
      <c r="K171" s="41">
        <v>27</v>
      </c>
      <c r="L171" s="41">
        <v>0</v>
      </c>
    </row>
    <row r="172" spans="8:12" ht="12.75">
      <c r="H172" s="41">
        <v>29</v>
      </c>
      <c r="I172" s="41">
        <v>0</v>
      </c>
      <c r="J172" s="41">
        <v>30</v>
      </c>
      <c r="K172" s="41">
        <v>41</v>
      </c>
      <c r="L172" s="41">
        <v>31.5</v>
      </c>
    </row>
    <row r="173" spans="8:12" ht="12.75">
      <c r="H173" s="41">
        <v>27</v>
      </c>
      <c r="I173" s="41">
        <v>26</v>
      </c>
      <c r="J173" s="41">
        <v>30.5</v>
      </c>
      <c r="K173" s="41">
        <v>46.5</v>
      </c>
      <c r="L173" s="41">
        <v>34</v>
      </c>
    </row>
    <row r="175" spans="4:12" ht="12.75">
      <c r="D175" s="36" t="s">
        <v>0</v>
      </c>
      <c r="E175" s="3"/>
      <c r="F175" s="14">
        <f>K175*E170</f>
        <v>8.651189427043544</v>
      </c>
      <c r="H175" s="37" t="s">
        <v>8</v>
      </c>
      <c r="I175" s="9"/>
      <c r="J175" s="9"/>
      <c r="K175" s="23">
        <f>AVERAGE(H164:L173)</f>
        <v>24.84</v>
      </c>
      <c r="L175" t="s">
        <v>9</v>
      </c>
    </row>
    <row r="176" spans="4:11" ht="12.75">
      <c r="D176" s="36"/>
      <c r="E176" s="3"/>
      <c r="F176" s="14"/>
      <c r="H176" s="37"/>
      <c r="I176" s="9"/>
      <c r="J176" s="9"/>
      <c r="K176" s="23"/>
    </row>
    <row r="177" spans="1:6" ht="12.75">
      <c r="A177" s="1" t="s">
        <v>7</v>
      </c>
      <c r="B177" s="1"/>
      <c r="C177" s="1" t="s">
        <v>105</v>
      </c>
      <c r="D177" s="1"/>
      <c r="E177" s="1"/>
      <c r="F177" t="s">
        <v>115</v>
      </c>
    </row>
    <row r="178" spans="1:5" ht="12.75">
      <c r="A178" s="18" t="s">
        <v>6</v>
      </c>
      <c r="B178" s="19">
        <v>35215</v>
      </c>
      <c r="C178" s="1"/>
      <c r="D178" s="1" t="s">
        <v>10</v>
      </c>
      <c r="E178" s="20" t="s">
        <v>27</v>
      </c>
    </row>
    <row r="179" spans="8:12" ht="12.75">
      <c r="H179" s="5"/>
      <c r="I179" s="5"/>
      <c r="J179" s="5"/>
      <c r="K179" s="5"/>
      <c r="L179" s="5"/>
    </row>
    <row r="180" spans="1:12" ht="12.75">
      <c r="A180" s="6"/>
      <c r="B180" s="7" t="s">
        <v>1</v>
      </c>
      <c r="C180" s="7" t="s">
        <v>2</v>
      </c>
      <c r="D180" s="8" t="s">
        <v>14</v>
      </c>
      <c r="E180" s="8" t="s">
        <v>3</v>
      </c>
      <c r="F180" s="8"/>
      <c r="H180" s="34" t="s">
        <v>4</v>
      </c>
      <c r="I180" s="9"/>
      <c r="J180" s="9"/>
      <c r="K180" s="9"/>
      <c r="L180" s="9"/>
    </row>
    <row r="181" spans="1:12" ht="12.75">
      <c r="A181" s="10">
        <v>1</v>
      </c>
      <c r="B181" s="15">
        <v>12</v>
      </c>
      <c r="C181" s="10">
        <f>B181*2.54</f>
        <v>30.48</v>
      </c>
      <c r="D181" s="25">
        <v>4.9</v>
      </c>
      <c r="E181" s="22">
        <f>D181/B181</f>
        <v>0.4083333333333334</v>
      </c>
      <c r="F181" s="11"/>
      <c r="H181" s="41">
        <v>12</v>
      </c>
      <c r="I181" s="41">
        <v>12</v>
      </c>
      <c r="J181" s="41">
        <v>0</v>
      </c>
      <c r="K181" s="41">
        <v>7.5</v>
      </c>
      <c r="L181" s="41">
        <v>0</v>
      </c>
    </row>
    <row r="182" spans="1:12" ht="12.75">
      <c r="A182" s="10">
        <v>2</v>
      </c>
      <c r="B182" s="15">
        <v>7</v>
      </c>
      <c r="C182" s="10">
        <f>B182*2.54</f>
        <v>17.78</v>
      </c>
      <c r="D182" s="15">
        <v>3.1</v>
      </c>
      <c r="E182" s="22">
        <f>D182/B182</f>
        <v>0.4428571428571429</v>
      </c>
      <c r="F182" s="11"/>
      <c r="H182" s="41">
        <v>13</v>
      </c>
      <c r="I182" s="41">
        <v>11</v>
      </c>
      <c r="J182" s="41">
        <v>8</v>
      </c>
      <c r="K182" s="41">
        <v>0</v>
      </c>
      <c r="L182" s="41">
        <v>6</v>
      </c>
    </row>
    <row r="183" spans="1:12" ht="12.75">
      <c r="A183" s="10">
        <v>3</v>
      </c>
      <c r="B183" s="15">
        <v>10</v>
      </c>
      <c r="C183" s="10">
        <f>B183*2.54</f>
        <v>25.4</v>
      </c>
      <c r="D183" s="15">
        <v>4.4</v>
      </c>
      <c r="E183" s="22">
        <f>D183/B183</f>
        <v>0.44000000000000006</v>
      </c>
      <c r="F183" s="11"/>
      <c r="H183" s="41">
        <v>12</v>
      </c>
      <c r="I183" s="41">
        <v>8.5</v>
      </c>
      <c r="J183" s="41">
        <v>0</v>
      </c>
      <c r="K183" s="41">
        <v>7</v>
      </c>
      <c r="L183" s="41">
        <v>0</v>
      </c>
    </row>
    <row r="184" spans="1:12" ht="12.75">
      <c r="A184" s="10">
        <v>4</v>
      </c>
      <c r="B184" s="15">
        <v>8</v>
      </c>
      <c r="C184" s="10">
        <f>B184*2.54</f>
        <v>20.32</v>
      </c>
      <c r="D184" s="15">
        <v>3</v>
      </c>
      <c r="E184" s="22">
        <f>D184/B184</f>
        <v>0.375</v>
      </c>
      <c r="F184" s="11"/>
      <c r="H184" s="41">
        <v>11</v>
      </c>
      <c r="I184" s="41">
        <v>7.5</v>
      </c>
      <c r="J184" s="41">
        <v>0</v>
      </c>
      <c r="K184" s="41">
        <v>7</v>
      </c>
      <c r="L184" s="41">
        <v>0</v>
      </c>
    </row>
    <row r="185" spans="1:12" ht="12.75">
      <c r="A185" s="10">
        <v>5</v>
      </c>
      <c r="B185" s="15">
        <v>8</v>
      </c>
      <c r="C185" s="10">
        <f>B185*2.54</f>
        <v>20.32</v>
      </c>
      <c r="D185" s="25">
        <v>3</v>
      </c>
      <c r="E185" s="22">
        <f>D185/B185</f>
        <v>0.375</v>
      </c>
      <c r="F185" s="11"/>
      <c r="H185" s="41">
        <v>9</v>
      </c>
      <c r="I185" s="41">
        <v>0</v>
      </c>
      <c r="J185" s="41">
        <v>9</v>
      </c>
      <c r="K185" s="41">
        <v>9.5</v>
      </c>
      <c r="L185" s="41">
        <v>8</v>
      </c>
    </row>
    <row r="186" spans="1:12" ht="12.75">
      <c r="A186" s="24"/>
      <c r="B186" s="26"/>
      <c r="C186" s="10"/>
      <c r="D186" s="25"/>
      <c r="E186" s="22"/>
      <c r="F186" s="2"/>
      <c r="H186" s="41">
        <v>9</v>
      </c>
      <c r="I186" s="41">
        <v>0</v>
      </c>
      <c r="J186" s="41">
        <v>7</v>
      </c>
      <c r="K186" s="41">
        <v>0</v>
      </c>
      <c r="L186" s="41">
        <v>0</v>
      </c>
    </row>
    <row r="187" spans="1:12" ht="12.75">
      <c r="A187" s="1" t="s">
        <v>5</v>
      </c>
      <c r="B187" s="14">
        <f>AVERAGE(B181:B186)</f>
        <v>9</v>
      </c>
      <c r="C187" s="14">
        <f>AVERAGE(C181:C186)</f>
        <v>22.859999999999996</v>
      </c>
      <c r="D187" s="14">
        <f>AVERAGE(D181:D186)</f>
        <v>3.6799999999999997</v>
      </c>
      <c r="E187" s="2">
        <f>AVERAGE(E181:E186)</f>
        <v>0.40823809523809523</v>
      </c>
      <c r="H187" s="41">
        <v>7</v>
      </c>
      <c r="I187" s="41">
        <v>0</v>
      </c>
      <c r="J187" s="41">
        <v>6</v>
      </c>
      <c r="K187" s="41">
        <v>10</v>
      </c>
      <c r="L187" s="41">
        <v>8</v>
      </c>
    </row>
    <row r="188" spans="8:12" ht="12.75">
      <c r="H188" s="41">
        <v>0</v>
      </c>
      <c r="I188" s="41">
        <v>7</v>
      </c>
      <c r="J188" s="41">
        <v>9</v>
      </c>
      <c r="K188" s="41">
        <v>6</v>
      </c>
      <c r="L188" s="41">
        <v>0</v>
      </c>
    </row>
    <row r="189" spans="8:12" ht="12.75">
      <c r="H189" s="41">
        <v>0</v>
      </c>
      <c r="I189" s="41">
        <v>6</v>
      </c>
      <c r="J189" s="41">
        <v>0</v>
      </c>
      <c r="K189" s="41">
        <v>0</v>
      </c>
      <c r="L189" s="41">
        <v>7</v>
      </c>
    </row>
    <row r="190" spans="8:12" ht="12.75">
      <c r="H190" s="41">
        <v>11</v>
      </c>
      <c r="I190" s="41">
        <v>9</v>
      </c>
      <c r="J190" s="41">
        <v>0</v>
      </c>
      <c r="K190" s="41">
        <v>0</v>
      </c>
      <c r="L190" s="41">
        <v>1</v>
      </c>
    </row>
    <row r="192" spans="4:12" ht="12.75">
      <c r="D192" s="36" t="s">
        <v>0</v>
      </c>
      <c r="E192" s="3"/>
      <c r="F192" s="14">
        <f>K192*E187</f>
        <v>2.131002857142857</v>
      </c>
      <c r="H192" s="37" t="s">
        <v>8</v>
      </c>
      <c r="I192" s="9"/>
      <c r="J192" s="9"/>
      <c r="K192" s="23">
        <f>AVERAGE(H181:L190)</f>
        <v>5.22</v>
      </c>
      <c r="L192" t="s">
        <v>9</v>
      </c>
    </row>
    <row r="193" spans="4:11" ht="12.75">
      <c r="D193" s="3"/>
      <c r="E193" s="3"/>
      <c r="F193" s="14"/>
      <c r="H193" s="34"/>
      <c r="I193" s="9"/>
      <c r="J193" s="9"/>
      <c r="K193" s="43"/>
    </row>
    <row r="194" spans="1:5" ht="12.75">
      <c r="A194" s="1" t="s">
        <v>7</v>
      </c>
      <c r="B194" s="1"/>
      <c r="C194" s="1" t="s">
        <v>105</v>
      </c>
      <c r="D194" s="1"/>
      <c r="E194" s="1"/>
    </row>
    <row r="195" spans="1:5" ht="12.75">
      <c r="A195" s="18" t="s">
        <v>6</v>
      </c>
      <c r="B195" s="19">
        <v>35216</v>
      </c>
      <c r="C195" s="1"/>
      <c r="D195" s="1" t="s">
        <v>10</v>
      </c>
      <c r="E195" s="20"/>
    </row>
    <row r="196" spans="8:12" ht="12.75">
      <c r="H196" s="5"/>
      <c r="I196" s="5"/>
      <c r="J196" s="5"/>
      <c r="K196" s="5"/>
      <c r="L196" s="5"/>
    </row>
    <row r="197" spans="1:12" ht="12.75">
      <c r="A197" s="6"/>
      <c r="B197" s="7" t="s">
        <v>1</v>
      </c>
      <c r="C197" s="7" t="s">
        <v>2</v>
      </c>
      <c r="D197" s="8" t="s">
        <v>14</v>
      </c>
      <c r="E197" s="8" t="s">
        <v>3</v>
      </c>
      <c r="F197" s="8"/>
      <c r="H197" s="34" t="s">
        <v>4</v>
      </c>
      <c r="I197" s="9"/>
      <c r="J197" s="9"/>
      <c r="K197" s="9"/>
      <c r="L197" s="9"/>
    </row>
    <row r="198" spans="1:12" ht="12.75">
      <c r="A198" s="10">
        <v>1</v>
      </c>
      <c r="B198" s="15">
        <v>5</v>
      </c>
      <c r="C198" s="10">
        <f>B198*2.54</f>
        <v>12.7</v>
      </c>
      <c r="D198" s="15">
        <v>1.9</v>
      </c>
      <c r="E198" s="22">
        <f>D198/B198</f>
        <v>0.38</v>
      </c>
      <c r="F198" s="11"/>
      <c r="H198" s="41">
        <v>7.5</v>
      </c>
      <c r="I198" s="41">
        <v>3</v>
      </c>
      <c r="J198" s="41">
        <v>0</v>
      </c>
      <c r="K198" s="41">
        <v>0</v>
      </c>
      <c r="L198" s="41">
        <v>0</v>
      </c>
    </row>
    <row r="199" spans="1:12" ht="12.75">
      <c r="A199" s="10">
        <v>2</v>
      </c>
      <c r="B199" s="15">
        <v>9</v>
      </c>
      <c r="C199" s="10">
        <f>B199*2.54</f>
        <v>22.86</v>
      </c>
      <c r="D199" s="15">
        <v>3.2</v>
      </c>
      <c r="E199" s="22">
        <f>D199/B199</f>
        <v>0.35555555555555557</v>
      </c>
      <c r="F199" s="11"/>
      <c r="H199" s="41">
        <v>5.5</v>
      </c>
      <c r="I199" s="41">
        <v>4.5</v>
      </c>
      <c r="J199" s="41">
        <v>0</v>
      </c>
      <c r="K199" s="41">
        <v>8</v>
      </c>
      <c r="L199" s="41">
        <v>5</v>
      </c>
    </row>
    <row r="200" spans="1:12" ht="12.75">
      <c r="A200" s="10">
        <v>3</v>
      </c>
      <c r="B200" s="15">
        <v>6</v>
      </c>
      <c r="C200" s="10">
        <f>B200*2.54</f>
        <v>15.24</v>
      </c>
      <c r="D200" s="15">
        <v>2.1</v>
      </c>
      <c r="E200" s="22">
        <f>D200/B200</f>
        <v>0.35000000000000003</v>
      </c>
      <c r="F200" s="11"/>
      <c r="H200" s="41">
        <v>0</v>
      </c>
      <c r="I200" s="41">
        <v>4.5</v>
      </c>
      <c r="J200" s="41">
        <v>0</v>
      </c>
      <c r="K200" s="41">
        <v>8</v>
      </c>
      <c r="L200" s="41">
        <v>0</v>
      </c>
    </row>
    <row r="201" spans="1:12" ht="12.75">
      <c r="A201" s="10">
        <v>4</v>
      </c>
      <c r="B201" s="15">
        <v>6</v>
      </c>
      <c r="C201" s="10">
        <f>B201*2.54</f>
        <v>15.24</v>
      </c>
      <c r="D201" s="15">
        <v>2.3</v>
      </c>
      <c r="E201" s="22">
        <f>D201/B201</f>
        <v>0.3833333333333333</v>
      </c>
      <c r="F201" s="11"/>
      <c r="H201" s="41">
        <v>0</v>
      </c>
      <c r="I201" s="41">
        <v>11</v>
      </c>
      <c r="J201" s="41">
        <v>4.5</v>
      </c>
      <c r="K201" s="41">
        <v>8.5</v>
      </c>
      <c r="L201" s="41">
        <v>0</v>
      </c>
    </row>
    <row r="202" spans="1:12" ht="12.75">
      <c r="A202" s="10">
        <v>5</v>
      </c>
      <c r="B202" s="15">
        <v>5.5</v>
      </c>
      <c r="C202" s="10">
        <f>B202*2.54</f>
        <v>13.97</v>
      </c>
      <c r="D202" s="15">
        <v>1.7</v>
      </c>
      <c r="E202" s="22">
        <f>D202/B202</f>
        <v>0.3090909090909091</v>
      </c>
      <c r="F202" s="11"/>
      <c r="H202" s="41">
        <v>0</v>
      </c>
      <c r="I202" s="41">
        <v>12</v>
      </c>
      <c r="J202" s="41">
        <v>4</v>
      </c>
      <c r="K202" s="41">
        <v>13</v>
      </c>
      <c r="L202" s="41">
        <v>0</v>
      </c>
    </row>
    <row r="203" spans="1:12" ht="12.75">
      <c r="A203" s="1" t="s">
        <v>5</v>
      </c>
      <c r="B203" s="14">
        <f>AVERAGE(B198:B202)</f>
        <v>6.3</v>
      </c>
      <c r="C203" s="14">
        <f>AVERAGE(C198:C202)</f>
        <v>16.002000000000002</v>
      </c>
      <c r="D203" s="44">
        <f>AVERAGE(D198:D202)</f>
        <v>2.2399999999999998</v>
      </c>
      <c r="E203" s="2">
        <f>AVERAGE(E198:E202)</f>
        <v>0.3555959595959596</v>
      </c>
      <c r="F203" s="2"/>
      <c r="H203" s="41">
        <v>0</v>
      </c>
      <c r="I203" s="41">
        <v>12</v>
      </c>
      <c r="J203" s="41">
        <v>0</v>
      </c>
      <c r="K203" s="41">
        <v>9</v>
      </c>
      <c r="L203" s="41">
        <v>0</v>
      </c>
    </row>
    <row r="204" spans="8:12" ht="12.75">
      <c r="H204" s="41">
        <v>0</v>
      </c>
      <c r="I204" s="41">
        <v>11</v>
      </c>
      <c r="J204" s="41">
        <v>0</v>
      </c>
      <c r="K204" s="41">
        <v>6</v>
      </c>
      <c r="L204" s="41">
        <v>0</v>
      </c>
    </row>
    <row r="205" spans="8:12" ht="12.75">
      <c r="H205" s="41">
        <v>0</v>
      </c>
      <c r="I205" s="41">
        <v>4.5</v>
      </c>
      <c r="J205" s="41">
        <v>1.5</v>
      </c>
      <c r="K205" s="41">
        <v>0</v>
      </c>
      <c r="L205" s="41">
        <v>5</v>
      </c>
    </row>
    <row r="206" spans="8:12" ht="12.75">
      <c r="H206" s="41">
        <v>0</v>
      </c>
      <c r="I206" s="41">
        <v>0</v>
      </c>
      <c r="J206" s="41">
        <v>0</v>
      </c>
      <c r="K206" s="41">
        <v>0</v>
      </c>
      <c r="L206" s="41">
        <v>6</v>
      </c>
    </row>
    <row r="207" spans="8:12" ht="12.75">
      <c r="H207" s="41">
        <v>6</v>
      </c>
      <c r="I207" s="41">
        <v>0</v>
      </c>
      <c r="J207" s="41">
        <v>0</v>
      </c>
      <c r="K207" s="41">
        <v>5</v>
      </c>
      <c r="L207" s="41">
        <v>0</v>
      </c>
    </row>
    <row r="209" spans="4:12" ht="12.75">
      <c r="D209" s="36" t="s">
        <v>0</v>
      </c>
      <c r="E209" s="3"/>
      <c r="F209" s="14">
        <f>K209*E203</f>
        <v>1.1734666666666664</v>
      </c>
      <c r="H209" s="37" t="s">
        <v>8</v>
      </c>
      <c r="I209" s="9"/>
      <c r="J209" s="9"/>
      <c r="K209" s="35">
        <f>AVERAGE(H198:L207)</f>
        <v>3.3</v>
      </c>
      <c r="L209" t="s">
        <v>9</v>
      </c>
    </row>
    <row r="211" spans="1:6" ht="12.75">
      <c r="A211" s="1" t="s">
        <v>7</v>
      </c>
      <c r="B211" s="1"/>
      <c r="C211" s="1" t="s">
        <v>105</v>
      </c>
      <c r="D211" s="1"/>
      <c r="E211" s="1"/>
      <c r="F211" t="s">
        <v>115</v>
      </c>
    </row>
    <row r="212" spans="1:5" ht="12.75">
      <c r="A212" s="18" t="s">
        <v>6</v>
      </c>
      <c r="B212" s="19">
        <v>35217</v>
      </c>
      <c r="C212" s="1"/>
      <c r="D212" s="1" t="s">
        <v>10</v>
      </c>
      <c r="E212" s="20"/>
    </row>
    <row r="213" spans="8:12" ht="12.75">
      <c r="H213" s="5"/>
      <c r="I213" s="5"/>
      <c r="J213" s="5"/>
      <c r="K213" s="5"/>
      <c r="L213" s="5"/>
    </row>
    <row r="214" spans="1:12" ht="12.75">
      <c r="A214" s="6"/>
      <c r="B214" s="7" t="s">
        <v>1</v>
      </c>
      <c r="C214" s="7" t="s">
        <v>2</v>
      </c>
      <c r="D214" s="8" t="s">
        <v>14</v>
      </c>
      <c r="E214" s="8" t="s">
        <v>3</v>
      </c>
      <c r="F214" s="8"/>
      <c r="H214" s="34" t="s">
        <v>4</v>
      </c>
      <c r="I214" s="9"/>
      <c r="J214" s="9"/>
      <c r="K214" s="9"/>
      <c r="L214" s="9"/>
    </row>
    <row r="215" spans="1:12" ht="12.75">
      <c r="A215" s="10">
        <v>1</v>
      </c>
      <c r="B215" s="15">
        <v>5</v>
      </c>
      <c r="C215" s="10">
        <f>B215*2.54</f>
        <v>12.7</v>
      </c>
      <c r="D215" s="15">
        <v>2.1</v>
      </c>
      <c r="E215" s="22">
        <f>D215/B215</f>
        <v>0.42000000000000004</v>
      </c>
      <c r="F215" s="11"/>
      <c r="H215" s="41">
        <v>4</v>
      </c>
      <c r="I215" s="41">
        <v>2</v>
      </c>
      <c r="J215" s="41">
        <v>0</v>
      </c>
      <c r="K215" s="41">
        <v>0</v>
      </c>
      <c r="L215" s="41">
        <v>0</v>
      </c>
    </row>
    <row r="216" spans="1:12" ht="12.75">
      <c r="A216" s="10">
        <v>2</v>
      </c>
      <c r="B216" s="15">
        <v>4</v>
      </c>
      <c r="C216" s="10">
        <f>B216*2.54</f>
        <v>10.16</v>
      </c>
      <c r="D216" s="15">
        <v>1.6</v>
      </c>
      <c r="E216" s="22">
        <f>D216/B216</f>
        <v>0.4</v>
      </c>
      <c r="F216" s="11"/>
      <c r="H216" s="41">
        <v>5</v>
      </c>
      <c r="I216" s="41">
        <v>4.5</v>
      </c>
      <c r="J216" s="41">
        <v>0</v>
      </c>
      <c r="K216" s="41">
        <v>0</v>
      </c>
      <c r="L216" s="41">
        <v>0</v>
      </c>
    </row>
    <row r="217" spans="1:12" ht="12.75">
      <c r="A217" s="10">
        <v>3</v>
      </c>
      <c r="B217" s="15">
        <v>4</v>
      </c>
      <c r="C217" s="10">
        <f>B217*2.54</f>
        <v>10.16</v>
      </c>
      <c r="D217" s="15">
        <v>1.4</v>
      </c>
      <c r="E217" s="22">
        <f>D217/B217</f>
        <v>0.35</v>
      </c>
      <c r="F217" s="11"/>
      <c r="H217" s="41">
        <v>2</v>
      </c>
      <c r="I217" s="41">
        <v>6.5</v>
      </c>
      <c r="J217" s="41">
        <v>0</v>
      </c>
      <c r="K217" s="41">
        <v>0</v>
      </c>
      <c r="L217" s="41">
        <v>0</v>
      </c>
    </row>
    <row r="218" spans="1:12" ht="12.75">
      <c r="A218" s="10">
        <v>4</v>
      </c>
      <c r="B218" s="15">
        <v>4</v>
      </c>
      <c r="C218" s="10">
        <f>B218*2.54</f>
        <v>10.16</v>
      </c>
      <c r="D218" s="15">
        <v>1.5</v>
      </c>
      <c r="E218" s="22">
        <f>D218/B218</f>
        <v>0.375</v>
      </c>
      <c r="F218" s="11"/>
      <c r="H218" s="41">
        <v>3</v>
      </c>
      <c r="I218" s="41">
        <v>2</v>
      </c>
      <c r="J218" s="41">
        <v>0</v>
      </c>
      <c r="K218" s="41">
        <v>0</v>
      </c>
      <c r="L218" s="41">
        <v>0</v>
      </c>
    </row>
    <row r="219" spans="1:12" ht="12.75">
      <c r="A219" s="10">
        <v>5</v>
      </c>
      <c r="B219" s="15">
        <v>2.5</v>
      </c>
      <c r="C219" s="10">
        <f>B219*2.54</f>
        <v>6.35</v>
      </c>
      <c r="D219" s="15">
        <v>0.8</v>
      </c>
      <c r="E219" s="22">
        <f>D219/B219</f>
        <v>0.32</v>
      </c>
      <c r="F219" s="11"/>
      <c r="H219" s="41">
        <v>4</v>
      </c>
      <c r="I219" s="41">
        <v>1.5</v>
      </c>
      <c r="J219" s="41">
        <v>0</v>
      </c>
      <c r="K219" s="41">
        <v>0</v>
      </c>
      <c r="L219" s="41">
        <v>0</v>
      </c>
    </row>
    <row r="220" spans="1:12" ht="12.75">
      <c r="A220" s="1" t="s">
        <v>5</v>
      </c>
      <c r="B220" s="14">
        <f>AVERAGE(B215:B219)</f>
        <v>3.9</v>
      </c>
      <c r="C220" s="14">
        <f>AVERAGE(C215:C219)</f>
        <v>9.905999999999999</v>
      </c>
      <c r="D220" s="44">
        <f>AVERAGE(D215:D219)</f>
        <v>1.48</v>
      </c>
      <c r="E220" s="2">
        <f>AVERAGE(E215:E219)</f>
        <v>0.373</v>
      </c>
      <c r="F220" s="2"/>
      <c r="H220" s="41">
        <v>4</v>
      </c>
      <c r="I220" s="41">
        <v>4.5</v>
      </c>
      <c r="J220" s="41">
        <v>0</v>
      </c>
      <c r="K220" s="41">
        <v>0</v>
      </c>
      <c r="L220" s="41">
        <v>0</v>
      </c>
    </row>
    <row r="221" spans="8:12" ht="12.75">
      <c r="H221" s="41">
        <v>2</v>
      </c>
      <c r="I221" s="41">
        <v>4</v>
      </c>
      <c r="J221" s="41">
        <v>0</v>
      </c>
      <c r="K221" s="41">
        <v>0</v>
      </c>
      <c r="L221" s="41">
        <v>0</v>
      </c>
    </row>
    <row r="222" spans="8:12" ht="12.75">
      <c r="H222" s="41">
        <v>3</v>
      </c>
      <c r="I222" s="41">
        <v>0</v>
      </c>
      <c r="J222" s="41">
        <v>0</v>
      </c>
      <c r="K222" s="41">
        <v>0</v>
      </c>
      <c r="L222" s="41">
        <v>0</v>
      </c>
    </row>
    <row r="223" spans="8:12" ht="12.75">
      <c r="H223" s="41">
        <v>3.5</v>
      </c>
      <c r="I223" s="41">
        <v>0</v>
      </c>
      <c r="J223" s="41">
        <v>0</v>
      </c>
      <c r="K223" s="41">
        <v>0</v>
      </c>
      <c r="L223" s="41">
        <v>0</v>
      </c>
    </row>
    <row r="224" spans="8:12" ht="12.75">
      <c r="H224" s="41">
        <v>3</v>
      </c>
      <c r="I224" s="41">
        <v>0</v>
      </c>
      <c r="J224" s="41">
        <v>0</v>
      </c>
      <c r="K224" s="41">
        <v>0</v>
      </c>
      <c r="L224" s="41">
        <v>0</v>
      </c>
    </row>
    <row r="226" spans="4:12" ht="12.75">
      <c r="D226" s="36" t="s">
        <v>0</v>
      </c>
      <c r="E226" s="3"/>
      <c r="F226" s="14">
        <f>K226*E220</f>
        <v>0.43640999999999996</v>
      </c>
      <c r="H226" s="37" t="s">
        <v>8</v>
      </c>
      <c r="I226" s="9"/>
      <c r="J226" s="9"/>
      <c r="K226" s="35">
        <f>AVERAGE(H215:L224)</f>
        <v>1.17</v>
      </c>
      <c r="L226" t="s">
        <v>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L38"/>
  <sheetViews>
    <sheetView workbookViewId="0" topLeftCell="A1">
      <selection activeCell="G37" sqref="G37"/>
    </sheetView>
  </sheetViews>
  <sheetFormatPr defaultColWidth="9.140625" defaultRowHeight="12.75"/>
  <sheetData>
    <row r="4" spans="1:5" ht="12.75">
      <c r="A4" s="1" t="s">
        <v>7</v>
      </c>
      <c r="B4" s="1"/>
      <c r="C4" s="1" t="s">
        <v>33</v>
      </c>
      <c r="D4" s="1"/>
      <c r="E4" s="1"/>
    </row>
    <row r="5" spans="1:5" ht="12.75">
      <c r="A5" s="18" t="s">
        <v>6</v>
      </c>
      <c r="B5" s="19">
        <v>35110</v>
      </c>
      <c r="C5" s="1"/>
      <c r="D5" s="1" t="s">
        <v>10</v>
      </c>
      <c r="E5" s="1"/>
    </row>
    <row r="6" spans="8:12" ht="12.75">
      <c r="H6" s="5"/>
      <c r="I6" s="5"/>
      <c r="J6" s="5"/>
      <c r="K6" s="5"/>
      <c r="L6" s="5"/>
    </row>
    <row r="7" spans="1:12" ht="12.75">
      <c r="A7" s="6"/>
      <c r="B7" s="7" t="s">
        <v>1</v>
      </c>
      <c r="C7" s="7" t="s">
        <v>2</v>
      </c>
      <c r="D7" s="8" t="s">
        <v>14</v>
      </c>
      <c r="E7" s="8" t="s">
        <v>3</v>
      </c>
      <c r="F7" s="8"/>
      <c r="H7" s="34"/>
      <c r="I7" s="9"/>
      <c r="J7" s="9"/>
      <c r="K7" s="9"/>
      <c r="L7" s="9"/>
    </row>
    <row r="8" spans="1:12" ht="12.75">
      <c r="A8" s="10">
        <v>1</v>
      </c>
      <c r="B8" s="15">
        <v>5</v>
      </c>
      <c r="C8" s="10">
        <f aca="true" t="shared" si="0" ref="C8:C17">B8*2.54</f>
        <v>12.7</v>
      </c>
      <c r="D8" s="15">
        <v>2.2</v>
      </c>
      <c r="E8" s="22">
        <f aca="true" t="shared" si="1" ref="E8:E17">D8/B8</f>
        <v>0.44000000000000006</v>
      </c>
      <c r="F8" s="11"/>
      <c r="H8" s="41"/>
      <c r="I8" s="41"/>
      <c r="J8" s="41"/>
      <c r="K8" s="41"/>
      <c r="L8" s="41"/>
    </row>
    <row r="9" spans="1:12" ht="12.75">
      <c r="A9" s="10">
        <v>2</v>
      </c>
      <c r="B9" s="15">
        <v>8.5</v>
      </c>
      <c r="C9" s="10">
        <f t="shared" si="0"/>
        <v>21.59</v>
      </c>
      <c r="D9" s="15">
        <v>3.5</v>
      </c>
      <c r="E9" s="22">
        <f t="shared" si="1"/>
        <v>0.4117647058823529</v>
      </c>
      <c r="F9" s="11"/>
      <c r="H9" s="41"/>
      <c r="I9" s="41"/>
      <c r="J9" s="41"/>
      <c r="K9" s="41"/>
      <c r="L9" s="41"/>
    </row>
    <row r="10" spans="1:12" ht="12.75">
      <c r="A10" s="10">
        <v>3</v>
      </c>
      <c r="B10" s="15">
        <v>8.5</v>
      </c>
      <c r="C10" s="10">
        <f t="shared" si="0"/>
        <v>21.59</v>
      </c>
      <c r="D10" s="15">
        <v>3.2</v>
      </c>
      <c r="E10" s="22">
        <f t="shared" si="1"/>
        <v>0.3764705882352941</v>
      </c>
      <c r="F10" s="11"/>
      <c r="H10" s="41"/>
      <c r="I10" s="41"/>
      <c r="J10" s="41"/>
      <c r="K10" s="41"/>
      <c r="L10" s="41"/>
    </row>
    <row r="11" spans="1:12" ht="12.75">
      <c r="A11" s="10">
        <v>4</v>
      </c>
      <c r="B11" s="15">
        <v>3.5</v>
      </c>
      <c r="C11" s="10">
        <f t="shared" si="0"/>
        <v>8.89</v>
      </c>
      <c r="D11" s="15">
        <v>1.9</v>
      </c>
      <c r="E11" s="22">
        <f t="shared" si="1"/>
        <v>0.5428571428571428</v>
      </c>
      <c r="F11" s="11"/>
      <c r="H11" s="41"/>
      <c r="I11" s="41"/>
      <c r="J11" s="41"/>
      <c r="K11" s="41"/>
      <c r="L11" s="41"/>
    </row>
    <row r="12" spans="1:12" ht="12.75">
      <c r="A12" s="10">
        <v>5</v>
      </c>
      <c r="B12" s="15">
        <v>3</v>
      </c>
      <c r="C12" s="10">
        <f t="shared" si="0"/>
        <v>7.62</v>
      </c>
      <c r="D12" s="25">
        <v>1.1</v>
      </c>
      <c r="E12" s="22">
        <f t="shared" si="1"/>
        <v>0.3666666666666667</v>
      </c>
      <c r="F12" s="11"/>
      <c r="H12" s="41"/>
      <c r="I12" s="41"/>
      <c r="J12" s="41"/>
      <c r="K12" s="41"/>
      <c r="L12" s="41"/>
    </row>
    <row r="13" spans="1:12" ht="12.75">
      <c r="A13" s="10">
        <v>6</v>
      </c>
      <c r="B13" s="15">
        <v>18.5</v>
      </c>
      <c r="C13" s="10">
        <f t="shared" si="0"/>
        <v>46.99</v>
      </c>
      <c r="D13" s="25">
        <v>4.6</v>
      </c>
      <c r="E13" s="22">
        <f t="shared" si="1"/>
        <v>0.24864864864864863</v>
      </c>
      <c r="F13" s="2"/>
      <c r="H13" s="41"/>
      <c r="I13" s="41"/>
      <c r="J13" s="41"/>
      <c r="K13" s="41"/>
      <c r="L13" s="41"/>
    </row>
    <row r="14" spans="1:12" ht="12.75">
      <c r="A14" s="10">
        <v>7</v>
      </c>
      <c r="B14" s="15">
        <v>8.5</v>
      </c>
      <c r="C14" s="10">
        <f t="shared" si="0"/>
        <v>21.59</v>
      </c>
      <c r="D14" s="25">
        <v>2.6</v>
      </c>
      <c r="E14" s="22">
        <f t="shared" si="1"/>
        <v>0.3058823529411765</v>
      </c>
      <c r="H14" s="41"/>
      <c r="I14" s="41"/>
      <c r="J14" s="41"/>
      <c r="K14" s="41"/>
      <c r="L14" s="41"/>
    </row>
    <row r="15" spans="1:12" ht="12.75">
      <c r="A15" s="10">
        <v>8</v>
      </c>
      <c r="B15" s="15">
        <v>7</v>
      </c>
      <c r="C15" s="10">
        <f t="shared" si="0"/>
        <v>17.78</v>
      </c>
      <c r="D15" s="25">
        <v>3</v>
      </c>
      <c r="E15" s="22">
        <f t="shared" si="1"/>
        <v>0.42857142857142855</v>
      </c>
      <c r="H15" s="41"/>
      <c r="I15" s="41"/>
      <c r="J15" s="41"/>
      <c r="K15" s="41"/>
      <c r="L15" s="41"/>
    </row>
    <row r="16" spans="1:12" ht="12.75">
      <c r="A16" s="10">
        <v>9</v>
      </c>
      <c r="B16" s="15">
        <v>6.5</v>
      </c>
      <c r="C16" s="10">
        <f t="shared" si="0"/>
        <v>16.51</v>
      </c>
      <c r="D16" s="25">
        <v>2.2</v>
      </c>
      <c r="E16" s="22">
        <f t="shared" si="1"/>
        <v>0.3384615384615385</v>
      </c>
      <c r="H16" s="41"/>
      <c r="I16" s="41"/>
      <c r="J16" s="41"/>
      <c r="K16" s="41"/>
      <c r="L16" s="41"/>
    </row>
    <row r="17" spans="1:12" ht="12.75">
      <c r="A17" s="10">
        <v>10</v>
      </c>
      <c r="B17" s="15">
        <v>9</v>
      </c>
      <c r="C17" s="10">
        <f t="shared" si="0"/>
        <v>22.86</v>
      </c>
      <c r="D17" s="25">
        <v>3.5</v>
      </c>
      <c r="E17" s="22">
        <f t="shared" si="1"/>
        <v>0.3888888888888889</v>
      </c>
      <c r="H17" s="41"/>
      <c r="I17" s="41"/>
      <c r="J17" s="41"/>
      <c r="K17" s="41"/>
      <c r="L17" s="41"/>
    </row>
    <row r="18" spans="1:5" ht="12.75">
      <c r="A18" s="1" t="s">
        <v>5</v>
      </c>
      <c r="B18" s="14">
        <f>AVERAGE(B8:B17)</f>
        <v>7.8</v>
      </c>
      <c r="C18" s="14">
        <f>AVERAGE(C8:C17)</f>
        <v>19.812</v>
      </c>
      <c r="D18" s="44">
        <f>AVERAGE(D8:D17)</f>
        <v>2.7800000000000002</v>
      </c>
      <c r="E18" s="2">
        <f>AVERAGE(E8:E17)</f>
        <v>0.3848211961153138</v>
      </c>
    </row>
    <row r="19" spans="4:11" ht="12.75">
      <c r="D19" s="3"/>
      <c r="E19" s="3"/>
      <c r="F19" s="14"/>
      <c r="H19" s="34"/>
      <c r="I19" s="9"/>
      <c r="J19" s="9"/>
      <c r="K19" s="43"/>
    </row>
    <row r="22" ht="12.75">
      <c r="F22" t="s">
        <v>112</v>
      </c>
    </row>
    <row r="23" spans="1:5" ht="12.75">
      <c r="A23" s="1" t="s">
        <v>7</v>
      </c>
      <c r="B23" s="1"/>
      <c r="C23" s="1" t="s">
        <v>33</v>
      </c>
      <c r="D23" s="1"/>
      <c r="E23" s="1"/>
    </row>
    <row r="24" spans="1:5" ht="12.75">
      <c r="A24" s="18" t="s">
        <v>6</v>
      </c>
      <c r="B24" s="19">
        <v>35204</v>
      </c>
      <c r="C24" s="1"/>
      <c r="D24" s="1" t="s">
        <v>10</v>
      </c>
      <c r="E24" s="1" t="s">
        <v>36</v>
      </c>
    </row>
    <row r="25" spans="8:12" ht="12.75">
      <c r="H25" s="5"/>
      <c r="I25" s="5"/>
      <c r="J25" s="5"/>
      <c r="K25" s="5"/>
      <c r="L25" s="5"/>
    </row>
    <row r="26" spans="1:12" ht="12.75">
      <c r="A26" s="6"/>
      <c r="B26" s="7" t="s">
        <v>1</v>
      </c>
      <c r="C26" s="7" t="s">
        <v>2</v>
      </c>
      <c r="D26" s="8" t="s">
        <v>14</v>
      </c>
      <c r="E26" s="8" t="s">
        <v>3</v>
      </c>
      <c r="F26" s="8"/>
      <c r="H26" s="34" t="s">
        <v>4</v>
      </c>
      <c r="I26" s="9"/>
      <c r="J26" s="9"/>
      <c r="K26" s="9"/>
      <c r="L26" s="9"/>
    </row>
    <row r="27" spans="1:12" ht="12.75">
      <c r="A27" s="10">
        <v>1</v>
      </c>
      <c r="B27" s="15">
        <v>8</v>
      </c>
      <c r="C27" s="10">
        <f>B27*2.54</f>
        <v>20.32</v>
      </c>
      <c r="D27" s="15">
        <v>2.7</v>
      </c>
      <c r="E27" s="22">
        <f>D27/B27</f>
        <v>0.3375</v>
      </c>
      <c r="F27" s="11"/>
      <c r="H27" s="41">
        <v>11</v>
      </c>
      <c r="I27" s="41">
        <v>8</v>
      </c>
      <c r="J27" s="41">
        <v>8.5</v>
      </c>
      <c r="K27" s="41">
        <v>5.5</v>
      </c>
      <c r="L27" s="41">
        <v>6</v>
      </c>
    </row>
    <row r="28" spans="1:12" ht="12.75">
      <c r="A28" s="10">
        <v>2</v>
      </c>
      <c r="B28" s="15">
        <v>5.5</v>
      </c>
      <c r="C28" s="10">
        <f>B28*2.54</f>
        <v>13.97</v>
      </c>
      <c r="D28" s="15">
        <v>1.9</v>
      </c>
      <c r="E28" s="22">
        <f>D28/B28</f>
        <v>0.34545454545454546</v>
      </c>
      <c r="F28" s="11"/>
      <c r="H28" s="41">
        <v>10</v>
      </c>
      <c r="I28" s="41">
        <v>7</v>
      </c>
      <c r="J28" s="41">
        <v>9</v>
      </c>
      <c r="K28" s="41">
        <v>5</v>
      </c>
      <c r="L28" s="41">
        <v>5.5</v>
      </c>
    </row>
    <row r="29" spans="1:12" ht="12.75">
      <c r="A29" s="10">
        <v>3</v>
      </c>
      <c r="B29" s="15">
        <v>5</v>
      </c>
      <c r="C29" s="10">
        <f>B29*2.54</f>
        <v>12.7</v>
      </c>
      <c r="D29" s="15">
        <v>1.7</v>
      </c>
      <c r="E29" s="22">
        <f>D29/B29</f>
        <v>0.33999999999999997</v>
      </c>
      <c r="F29" s="11"/>
      <c r="H29" s="41">
        <v>9.5</v>
      </c>
      <c r="I29" s="41">
        <v>7.5</v>
      </c>
      <c r="J29" s="41">
        <v>9</v>
      </c>
      <c r="K29" s="41">
        <v>5.5</v>
      </c>
      <c r="L29" s="41">
        <v>6</v>
      </c>
    </row>
    <row r="30" spans="1:12" ht="12.75">
      <c r="A30" s="10">
        <v>4</v>
      </c>
      <c r="B30" s="15">
        <v>11</v>
      </c>
      <c r="C30" s="10">
        <f>B30*2.54</f>
        <v>27.94</v>
      </c>
      <c r="D30" s="15">
        <v>4.7</v>
      </c>
      <c r="E30" s="22">
        <f>D30/B30</f>
        <v>0.4272727272727273</v>
      </c>
      <c r="F30" s="11"/>
      <c r="H30" s="41">
        <v>8.5</v>
      </c>
      <c r="I30" s="41">
        <v>8.5</v>
      </c>
      <c r="J30" s="41">
        <v>9</v>
      </c>
      <c r="K30" s="41">
        <v>4.5</v>
      </c>
      <c r="L30" s="41">
        <v>5</v>
      </c>
    </row>
    <row r="31" spans="1:12" ht="12.75">
      <c r="A31" s="10">
        <v>5</v>
      </c>
      <c r="B31" s="15">
        <v>8</v>
      </c>
      <c r="C31" s="10">
        <f>B31*2.54</f>
        <v>20.32</v>
      </c>
      <c r="D31" s="25">
        <v>3.6</v>
      </c>
      <c r="E31" s="22">
        <f>D31/B31</f>
        <v>0.45</v>
      </c>
      <c r="F31" s="11"/>
      <c r="H31" s="41">
        <v>8</v>
      </c>
      <c r="I31" s="41">
        <v>8.5</v>
      </c>
      <c r="J31" s="41">
        <v>9.5</v>
      </c>
      <c r="K31" s="41">
        <v>5</v>
      </c>
      <c r="L31" s="41">
        <v>6</v>
      </c>
    </row>
    <row r="32" spans="1:12" ht="12.75">
      <c r="A32" s="1" t="s">
        <v>5</v>
      </c>
      <c r="B32" s="14">
        <f>AVERAGE(B27:B31)</f>
        <v>7.5</v>
      </c>
      <c r="C32" s="14">
        <f>AVERAGE(C27:C31)</f>
        <v>19.05</v>
      </c>
      <c r="D32" s="14">
        <f>AVERAGE(D27:D31)</f>
        <v>2.92</v>
      </c>
      <c r="E32" s="2">
        <f>AVERAGE(E27:E31)</f>
        <v>0.3800454545454545</v>
      </c>
      <c r="F32" s="2"/>
      <c r="H32" s="41">
        <v>8.5</v>
      </c>
      <c r="I32" s="41">
        <v>8.5</v>
      </c>
      <c r="J32" s="41">
        <v>10</v>
      </c>
      <c r="K32" s="41">
        <v>5</v>
      </c>
      <c r="L32" s="41">
        <v>5.5</v>
      </c>
    </row>
    <row r="33" spans="8:12" ht="12.75">
      <c r="H33" s="41">
        <v>8</v>
      </c>
      <c r="I33" s="41">
        <v>9</v>
      </c>
      <c r="J33" s="41">
        <v>6</v>
      </c>
      <c r="K33" s="41">
        <v>5.5</v>
      </c>
      <c r="L33" s="41">
        <v>5.5</v>
      </c>
    </row>
    <row r="34" spans="8:12" ht="12.75">
      <c r="H34" s="41">
        <v>8</v>
      </c>
      <c r="I34" s="41">
        <v>9</v>
      </c>
      <c r="J34" s="41">
        <v>6</v>
      </c>
      <c r="K34" s="41">
        <v>5</v>
      </c>
      <c r="L34" s="41">
        <v>5</v>
      </c>
    </row>
    <row r="35" spans="8:12" ht="12.75">
      <c r="H35" s="41">
        <v>8</v>
      </c>
      <c r="I35" s="41">
        <v>8.5</v>
      </c>
      <c r="J35" s="41">
        <v>6.5</v>
      </c>
      <c r="K35" s="41">
        <v>6</v>
      </c>
      <c r="L35" s="41">
        <v>5.5</v>
      </c>
    </row>
    <row r="36" spans="8:12" ht="12.75">
      <c r="H36" s="41">
        <v>8</v>
      </c>
      <c r="I36" s="41">
        <v>8</v>
      </c>
      <c r="J36" s="41">
        <v>6.5</v>
      </c>
      <c r="K36" s="41">
        <v>5.5</v>
      </c>
      <c r="L36" s="41">
        <v>6</v>
      </c>
    </row>
    <row r="38" spans="4:12" ht="12.75">
      <c r="D38" s="3" t="s">
        <v>0</v>
      </c>
      <c r="E38" s="3"/>
      <c r="F38" s="14">
        <f>K38*E32</f>
        <v>2.724925909090909</v>
      </c>
      <c r="H38" s="34" t="s">
        <v>8</v>
      </c>
      <c r="I38" s="9"/>
      <c r="J38" s="9"/>
      <c r="K38" s="43">
        <f>AVERAGE(H27:L36)</f>
        <v>7.17</v>
      </c>
      <c r="L38" t="s">
        <v>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4:L549"/>
  <sheetViews>
    <sheetView workbookViewId="0" topLeftCell="A44">
      <selection activeCell="C61" sqref="C61"/>
    </sheetView>
  </sheetViews>
  <sheetFormatPr defaultColWidth="9.140625" defaultRowHeight="12.75"/>
  <cols>
    <col min="5" max="5" width="8.421875" style="0" bestFit="1" customWidth="1"/>
  </cols>
  <sheetData>
    <row r="4" spans="1:5" ht="12.75">
      <c r="A4" s="1" t="s">
        <v>7</v>
      </c>
      <c r="B4" s="1"/>
      <c r="C4" s="1" t="s">
        <v>37</v>
      </c>
      <c r="D4" s="1" t="s">
        <v>68</v>
      </c>
      <c r="E4" s="1"/>
    </row>
    <row r="5" spans="1:5" ht="12.75">
      <c r="A5" s="18" t="s">
        <v>6</v>
      </c>
      <c r="B5" s="19">
        <v>35109</v>
      </c>
      <c r="C5" s="1"/>
      <c r="D5" s="1" t="s">
        <v>10</v>
      </c>
      <c r="E5" s="1" t="s">
        <v>72</v>
      </c>
    </row>
    <row r="6" spans="8:12" ht="12.75">
      <c r="H6" s="5"/>
      <c r="I6" s="5"/>
      <c r="J6" s="5"/>
      <c r="K6" s="5"/>
      <c r="L6" s="5"/>
    </row>
    <row r="7" spans="1:12" ht="12.75">
      <c r="A7" s="6"/>
      <c r="B7" s="7" t="s">
        <v>1</v>
      </c>
      <c r="C7" s="7" t="s">
        <v>2</v>
      </c>
      <c r="D7" s="8" t="s">
        <v>14</v>
      </c>
      <c r="E7" s="8" t="s">
        <v>3</v>
      </c>
      <c r="F7" s="8"/>
      <c r="H7" s="34"/>
      <c r="I7" s="9"/>
      <c r="J7" s="9"/>
      <c r="K7" s="9"/>
      <c r="L7" s="9"/>
    </row>
    <row r="8" spans="1:12" ht="12.75">
      <c r="A8" s="10">
        <v>1</v>
      </c>
      <c r="B8" s="15">
        <v>12</v>
      </c>
      <c r="C8" s="10">
        <v>30.48</v>
      </c>
      <c r="D8" s="15">
        <v>2.1</v>
      </c>
      <c r="E8" s="22">
        <v>0.175</v>
      </c>
      <c r="F8" s="11"/>
      <c r="H8" s="41"/>
      <c r="I8" s="41"/>
      <c r="J8" s="41"/>
      <c r="K8" s="41"/>
      <c r="L8" s="41"/>
    </row>
    <row r="9" spans="1:12" ht="12.75">
      <c r="A9" s="10">
        <v>2</v>
      </c>
      <c r="B9" s="15">
        <v>12</v>
      </c>
      <c r="C9" s="10">
        <v>30.48</v>
      </c>
      <c r="D9" s="15">
        <v>1.9</v>
      </c>
      <c r="E9" s="22">
        <v>0.15833333333333333</v>
      </c>
      <c r="F9" s="11"/>
      <c r="H9" s="41"/>
      <c r="I9" s="41"/>
      <c r="J9" s="41"/>
      <c r="K9" s="41"/>
      <c r="L9" s="41"/>
    </row>
    <row r="10" spans="1:12" ht="12.75">
      <c r="A10" s="10">
        <v>3</v>
      </c>
      <c r="B10" s="15">
        <v>8</v>
      </c>
      <c r="C10" s="10">
        <v>20.32</v>
      </c>
      <c r="D10" s="15">
        <v>1.7</v>
      </c>
      <c r="E10" s="22">
        <v>0.2125</v>
      </c>
      <c r="F10" s="11"/>
      <c r="H10" s="41"/>
      <c r="I10" s="41"/>
      <c r="J10" s="41"/>
      <c r="K10" s="41"/>
      <c r="L10" s="41"/>
    </row>
    <row r="11" spans="1:12" ht="12.75">
      <c r="A11" s="10">
        <v>4</v>
      </c>
      <c r="B11" s="15">
        <v>11</v>
      </c>
      <c r="C11" s="10">
        <v>27.94</v>
      </c>
      <c r="D11" s="15">
        <v>2.1</v>
      </c>
      <c r="E11" s="22">
        <v>0.19090909090909092</v>
      </c>
      <c r="F11" s="11"/>
      <c r="H11" s="41"/>
      <c r="I11" s="41"/>
      <c r="J11" s="41"/>
      <c r="K11" s="41"/>
      <c r="L11" s="41"/>
    </row>
    <row r="12" spans="1:12" ht="12.75">
      <c r="A12" s="10">
        <v>5</v>
      </c>
      <c r="B12" s="15">
        <v>8.5</v>
      </c>
      <c r="C12" s="10">
        <v>21.59</v>
      </c>
      <c r="D12" s="25">
        <v>1.8</v>
      </c>
      <c r="E12" s="22">
        <v>0.21176470588235294</v>
      </c>
      <c r="F12" s="11"/>
      <c r="H12" s="41"/>
      <c r="I12" s="41"/>
      <c r="J12" s="41"/>
      <c r="K12" s="41"/>
      <c r="L12" s="41"/>
    </row>
    <row r="13" spans="1:12" ht="12.75">
      <c r="A13" s="1" t="s">
        <v>5</v>
      </c>
      <c r="B13" s="44">
        <v>10.3</v>
      </c>
      <c r="C13" s="12">
        <v>26.162</v>
      </c>
      <c r="D13" s="44">
        <v>1.92</v>
      </c>
      <c r="E13" s="2">
        <v>0.18970142602495546</v>
      </c>
      <c r="F13" s="2"/>
      <c r="H13" s="41"/>
      <c r="I13" s="41"/>
      <c r="J13" s="41"/>
      <c r="K13" s="41"/>
      <c r="L13" s="41"/>
    </row>
    <row r="14" spans="1:12" ht="12.75">
      <c r="A14" s="10"/>
      <c r="B14" s="15"/>
      <c r="C14" s="10"/>
      <c r="D14" s="25"/>
      <c r="E14" s="22"/>
      <c r="H14" s="41"/>
      <c r="I14" s="41"/>
      <c r="J14" s="41"/>
      <c r="K14" s="41"/>
      <c r="L14" s="41"/>
    </row>
    <row r="16" spans="1:5" ht="12.75">
      <c r="A16" s="1" t="s">
        <v>7</v>
      </c>
      <c r="B16" s="1"/>
      <c r="C16" s="1" t="s">
        <v>37</v>
      </c>
      <c r="D16" s="1" t="s">
        <v>69</v>
      </c>
      <c r="E16" s="1"/>
    </row>
    <row r="17" spans="1:5" ht="12.75">
      <c r="A17" s="18" t="s">
        <v>6</v>
      </c>
      <c r="B17" s="19">
        <v>35109</v>
      </c>
      <c r="C17" s="1"/>
      <c r="D17" s="1" t="s">
        <v>10</v>
      </c>
      <c r="E17" s="1"/>
    </row>
    <row r="18" spans="8:12" ht="12.75">
      <c r="H18" s="5"/>
      <c r="I18" s="5"/>
      <c r="J18" s="5"/>
      <c r="K18" s="5"/>
      <c r="L18" s="5"/>
    </row>
    <row r="19" spans="1:12" ht="12.75">
      <c r="A19" s="6"/>
      <c r="B19" s="7" t="s">
        <v>1</v>
      </c>
      <c r="C19" s="7" t="s">
        <v>2</v>
      </c>
      <c r="D19" s="8" t="s">
        <v>14</v>
      </c>
      <c r="E19" s="8" t="s">
        <v>3</v>
      </c>
      <c r="F19" s="8"/>
      <c r="H19" s="34"/>
      <c r="I19" s="9"/>
      <c r="J19" s="9"/>
      <c r="K19" s="9"/>
      <c r="L19" s="9"/>
    </row>
    <row r="20" spans="1:12" ht="12.75">
      <c r="A20" s="10">
        <v>1</v>
      </c>
      <c r="B20" s="15">
        <v>9</v>
      </c>
      <c r="C20" s="10">
        <v>22.86</v>
      </c>
      <c r="D20" s="15">
        <v>1.7</v>
      </c>
      <c r="E20" s="22">
        <v>0.18888888888888888</v>
      </c>
      <c r="F20" s="11"/>
      <c r="H20" s="41"/>
      <c r="I20" s="41"/>
      <c r="J20" s="41"/>
      <c r="K20" s="41"/>
      <c r="L20" s="41"/>
    </row>
    <row r="21" spans="1:12" ht="12.75">
      <c r="A21" s="10">
        <v>2</v>
      </c>
      <c r="B21" s="15">
        <v>11.5</v>
      </c>
      <c r="C21" s="10">
        <v>29.21</v>
      </c>
      <c r="D21" s="15">
        <v>2.7</v>
      </c>
      <c r="E21" s="22">
        <v>0.23478260869565218</v>
      </c>
      <c r="F21" s="11"/>
      <c r="H21" s="41"/>
      <c r="I21" s="41"/>
      <c r="J21" s="41"/>
      <c r="K21" s="41"/>
      <c r="L21" s="41"/>
    </row>
    <row r="22" spans="1:12" ht="12.75">
      <c r="A22" s="10">
        <v>3</v>
      </c>
      <c r="B22" s="15">
        <v>14</v>
      </c>
      <c r="C22" s="10">
        <v>35.56</v>
      </c>
      <c r="D22" s="15">
        <v>4</v>
      </c>
      <c r="E22" s="22">
        <v>0.2857142857142857</v>
      </c>
      <c r="F22" s="11"/>
      <c r="H22" s="41"/>
      <c r="I22" s="41"/>
      <c r="J22" s="41"/>
      <c r="K22" s="41"/>
      <c r="L22" s="41"/>
    </row>
    <row r="23" spans="1:12" ht="12.75">
      <c r="A23" s="10">
        <v>4</v>
      </c>
      <c r="B23" s="15">
        <v>10</v>
      </c>
      <c r="C23" s="10">
        <v>25.4</v>
      </c>
      <c r="D23" s="15">
        <v>2.4</v>
      </c>
      <c r="E23" s="22">
        <v>0.24</v>
      </c>
      <c r="F23" s="11"/>
      <c r="H23" s="41"/>
      <c r="I23" s="41"/>
      <c r="J23" s="41"/>
      <c r="K23" s="41"/>
      <c r="L23" s="41"/>
    </row>
    <row r="24" spans="1:12" ht="12.75">
      <c r="A24" s="10">
        <v>5</v>
      </c>
      <c r="B24" s="15">
        <v>9.5</v>
      </c>
      <c r="C24" s="10">
        <v>24.13</v>
      </c>
      <c r="D24" s="25">
        <v>2.5</v>
      </c>
      <c r="E24" s="22">
        <v>0.2631578947368421</v>
      </c>
      <c r="F24" s="11"/>
      <c r="H24" s="41"/>
      <c r="I24" s="41"/>
      <c r="J24" s="41"/>
      <c r="K24" s="41"/>
      <c r="L24" s="41"/>
    </row>
    <row r="25" spans="1:12" ht="12.75">
      <c r="A25" s="1" t="s">
        <v>5</v>
      </c>
      <c r="B25" s="44">
        <v>10.8</v>
      </c>
      <c r="C25" s="12">
        <v>27.432</v>
      </c>
      <c r="D25" s="44">
        <v>2.66</v>
      </c>
      <c r="E25" s="2">
        <v>0.24250873560713376</v>
      </c>
      <c r="F25" s="2"/>
      <c r="H25" s="41"/>
      <c r="I25" s="41"/>
      <c r="J25" s="41"/>
      <c r="K25" s="41"/>
      <c r="L25" s="41"/>
    </row>
    <row r="26" spans="1:12" ht="12.75">
      <c r="A26" s="10"/>
      <c r="B26" s="15"/>
      <c r="C26" s="10"/>
      <c r="D26" s="25"/>
      <c r="E26" s="22"/>
      <c r="H26" s="41"/>
      <c r="I26" s="41"/>
      <c r="J26" s="41"/>
      <c r="K26" s="41"/>
      <c r="L26" s="41"/>
    </row>
    <row r="28" spans="1:5" ht="12.75">
      <c r="A28" s="1" t="s">
        <v>7</v>
      </c>
      <c r="B28" s="1"/>
      <c r="C28" s="1" t="s">
        <v>37</v>
      </c>
      <c r="D28" s="1"/>
      <c r="E28" s="1"/>
    </row>
    <row r="29" spans="1:5" ht="12.75">
      <c r="A29" s="18" t="s">
        <v>6</v>
      </c>
      <c r="B29" s="19">
        <v>35110</v>
      </c>
      <c r="C29" s="1"/>
      <c r="D29" s="1" t="s">
        <v>10</v>
      </c>
      <c r="E29" s="1" t="s">
        <v>74</v>
      </c>
    </row>
    <row r="30" spans="8:12" ht="12.75">
      <c r="H30" s="5"/>
      <c r="I30" s="5"/>
      <c r="J30" s="5"/>
      <c r="K30" s="5"/>
      <c r="L30" s="5"/>
    </row>
    <row r="31" spans="1:12" ht="12.75">
      <c r="A31" s="6"/>
      <c r="B31" s="7" t="s">
        <v>1</v>
      </c>
      <c r="C31" s="7" t="s">
        <v>2</v>
      </c>
      <c r="D31" s="8" t="s">
        <v>14</v>
      </c>
      <c r="E31" s="8" t="s">
        <v>3</v>
      </c>
      <c r="F31" s="8"/>
      <c r="H31" s="34" t="s">
        <v>4</v>
      </c>
      <c r="I31" s="9"/>
      <c r="J31" s="9"/>
      <c r="K31" s="9"/>
      <c r="L31" s="9"/>
    </row>
    <row r="32" spans="1:12" ht="12.75">
      <c r="A32" s="10">
        <v>1</v>
      </c>
      <c r="B32" s="15">
        <v>12</v>
      </c>
      <c r="C32" s="10">
        <v>30.48</v>
      </c>
      <c r="D32" s="15">
        <v>2.7</v>
      </c>
      <c r="E32" s="22">
        <v>0.225</v>
      </c>
      <c r="F32" s="11"/>
      <c r="H32" s="41">
        <v>8</v>
      </c>
      <c r="I32" s="41">
        <v>3</v>
      </c>
      <c r="J32" s="41">
        <v>6</v>
      </c>
      <c r="K32" s="41">
        <v>7.5</v>
      </c>
      <c r="L32" s="41"/>
    </row>
    <row r="33" spans="1:12" ht="12.75">
      <c r="A33" s="10">
        <v>2</v>
      </c>
      <c r="B33" s="15">
        <v>11</v>
      </c>
      <c r="C33" s="10">
        <v>27.94</v>
      </c>
      <c r="D33" s="15">
        <v>2.8</v>
      </c>
      <c r="E33" s="22">
        <v>0.2545454545454545</v>
      </c>
      <c r="F33" s="11"/>
      <c r="H33" s="41">
        <v>9</v>
      </c>
      <c r="I33" s="41">
        <v>12</v>
      </c>
      <c r="J33" s="41">
        <v>5</v>
      </c>
      <c r="K33" s="41">
        <v>8</v>
      </c>
      <c r="L33" s="41"/>
    </row>
    <row r="34" spans="1:12" ht="12.75">
      <c r="A34" s="10">
        <v>3</v>
      </c>
      <c r="B34" s="15">
        <v>11</v>
      </c>
      <c r="C34" s="10">
        <v>27.94</v>
      </c>
      <c r="D34" s="15">
        <v>3.3</v>
      </c>
      <c r="E34" s="22">
        <v>0.3</v>
      </c>
      <c r="F34" s="11"/>
      <c r="H34" s="41">
        <v>10</v>
      </c>
      <c r="I34" s="41">
        <v>9.5</v>
      </c>
      <c r="J34" s="41">
        <v>5.5</v>
      </c>
      <c r="K34" s="41">
        <v>7</v>
      </c>
      <c r="L34" s="41"/>
    </row>
    <row r="35" spans="1:12" ht="12.75">
      <c r="A35" s="10">
        <v>4</v>
      </c>
      <c r="B35" s="15">
        <v>9</v>
      </c>
      <c r="C35" s="10">
        <v>22.86</v>
      </c>
      <c r="D35" s="15">
        <v>3</v>
      </c>
      <c r="E35" s="22">
        <v>0.3333333333333333</v>
      </c>
      <c r="F35" s="11"/>
      <c r="H35" s="41">
        <v>7.5</v>
      </c>
      <c r="I35" s="41">
        <v>8</v>
      </c>
      <c r="J35" s="41">
        <v>5</v>
      </c>
      <c r="K35" s="41">
        <v>7.5</v>
      </c>
      <c r="L35" s="41"/>
    </row>
    <row r="36" spans="1:12" ht="12.75">
      <c r="A36" s="10">
        <v>5</v>
      </c>
      <c r="B36" s="15">
        <v>9.5</v>
      </c>
      <c r="C36" s="10">
        <v>24.13</v>
      </c>
      <c r="D36" s="25">
        <v>2.9</v>
      </c>
      <c r="E36" s="22">
        <v>0.30526315789473685</v>
      </c>
      <c r="F36" s="11"/>
      <c r="H36" s="41">
        <v>6</v>
      </c>
      <c r="I36" s="41">
        <v>10</v>
      </c>
      <c r="J36" s="41">
        <v>6</v>
      </c>
      <c r="K36" s="41">
        <v>8</v>
      </c>
      <c r="L36" s="41"/>
    </row>
    <row r="37" spans="1:12" ht="12.75">
      <c r="A37" s="10">
        <v>6</v>
      </c>
      <c r="B37" s="15">
        <v>5.5</v>
      </c>
      <c r="C37" s="10">
        <v>13.97</v>
      </c>
      <c r="D37" s="25">
        <v>1.4</v>
      </c>
      <c r="E37" s="22">
        <v>0.2545454545454545</v>
      </c>
      <c r="F37" s="2"/>
      <c r="H37" s="41">
        <v>7.5</v>
      </c>
      <c r="I37" s="41">
        <v>4</v>
      </c>
      <c r="J37" s="41">
        <v>7.5</v>
      </c>
      <c r="K37" s="41">
        <v>7</v>
      </c>
      <c r="L37" s="41"/>
    </row>
    <row r="38" spans="1:12" ht="12.75">
      <c r="A38" s="10">
        <v>7</v>
      </c>
      <c r="B38" s="15">
        <v>5</v>
      </c>
      <c r="C38" s="10">
        <v>12.7</v>
      </c>
      <c r="D38" s="25">
        <v>1.1</v>
      </c>
      <c r="E38" s="22">
        <v>0.22</v>
      </c>
      <c r="H38" s="41">
        <v>3</v>
      </c>
      <c r="I38" s="41">
        <v>15</v>
      </c>
      <c r="J38" s="41">
        <v>6.5</v>
      </c>
      <c r="K38" s="41">
        <v>7</v>
      </c>
      <c r="L38" s="41"/>
    </row>
    <row r="39" spans="1:12" ht="12.75">
      <c r="A39" s="10">
        <v>8</v>
      </c>
      <c r="B39" s="15">
        <v>6.5</v>
      </c>
      <c r="C39" s="10">
        <v>16.51</v>
      </c>
      <c r="D39" s="25">
        <v>1.8</v>
      </c>
      <c r="E39" s="22">
        <v>0.27692307692307694</v>
      </c>
      <c r="H39" s="41">
        <v>7</v>
      </c>
      <c r="I39" s="41">
        <v>10.5</v>
      </c>
      <c r="J39" s="41">
        <v>5</v>
      </c>
      <c r="K39" s="41">
        <v>6</v>
      </c>
      <c r="L39" s="41"/>
    </row>
    <row r="40" spans="1:12" ht="12.75">
      <c r="A40" s="10">
        <v>9</v>
      </c>
      <c r="B40" s="15">
        <v>6.5</v>
      </c>
      <c r="C40" s="10">
        <v>16.51</v>
      </c>
      <c r="D40" s="25">
        <v>1.8</v>
      </c>
      <c r="E40" s="22">
        <v>0.27692307692307694</v>
      </c>
      <c r="H40" s="41">
        <v>6</v>
      </c>
      <c r="I40" s="41">
        <v>8.5</v>
      </c>
      <c r="J40" s="41">
        <v>6</v>
      </c>
      <c r="K40" s="41">
        <v>9</v>
      </c>
      <c r="L40" s="41"/>
    </row>
    <row r="41" spans="1:12" ht="12.75">
      <c r="A41" s="10">
        <v>10</v>
      </c>
      <c r="B41" s="15">
        <v>7</v>
      </c>
      <c r="C41" s="10">
        <v>17.78</v>
      </c>
      <c r="D41" s="25">
        <v>1.6</v>
      </c>
      <c r="E41" s="22">
        <v>0.2285714285714286</v>
      </c>
      <c r="H41" s="41">
        <v>4.5</v>
      </c>
      <c r="I41" s="41">
        <v>5</v>
      </c>
      <c r="J41" s="41">
        <v>9</v>
      </c>
      <c r="K41" s="41">
        <v>5</v>
      </c>
      <c r="L41" s="41"/>
    </row>
    <row r="42" spans="1:5" ht="12.75">
      <c r="A42" s="1" t="s">
        <v>5</v>
      </c>
      <c r="B42" s="14">
        <v>8.3</v>
      </c>
      <c r="C42" s="14">
        <v>21.081999999999997</v>
      </c>
      <c r="D42" s="14">
        <v>2.24</v>
      </c>
      <c r="E42" s="2">
        <v>0.26751049827365614</v>
      </c>
    </row>
    <row r="43" spans="4:12" ht="12.75">
      <c r="D43" s="3" t="s">
        <v>0</v>
      </c>
      <c r="E43" s="3"/>
      <c r="F43" s="14">
        <v>1.9227317063419036</v>
      </c>
      <c r="H43" s="34" t="s">
        <v>8</v>
      </c>
      <c r="I43" s="9"/>
      <c r="J43" s="9"/>
      <c r="K43" s="43">
        <v>7.1875</v>
      </c>
      <c r="L43" t="s">
        <v>9</v>
      </c>
    </row>
    <row r="45" spans="1:5" ht="12.75">
      <c r="A45" s="1" t="s">
        <v>7</v>
      </c>
      <c r="B45" s="1"/>
      <c r="C45" s="1" t="s">
        <v>37</v>
      </c>
      <c r="D45" s="1"/>
      <c r="E45" s="1"/>
    </row>
    <row r="46" spans="1:5" ht="12.75">
      <c r="A46" s="18" t="s">
        <v>6</v>
      </c>
      <c r="B46" s="19">
        <v>35174</v>
      </c>
      <c r="C46" s="1"/>
      <c r="D46" s="1" t="s">
        <v>10</v>
      </c>
      <c r="E46" s="1" t="s">
        <v>96</v>
      </c>
    </row>
    <row r="47" spans="8:12" ht="12.75">
      <c r="H47" s="5"/>
      <c r="I47" s="5"/>
      <c r="J47" s="5"/>
      <c r="K47" s="5"/>
      <c r="L47" s="5"/>
    </row>
    <row r="48" spans="1:12" ht="12.75">
      <c r="A48" s="6"/>
      <c r="B48" s="7" t="s">
        <v>1</v>
      </c>
      <c r="C48" s="7" t="s">
        <v>2</v>
      </c>
      <c r="D48" s="8" t="s">
        <v>14</v>
      </c>
      <c r="E48" s="8" t="s">
        <v>3</v>
      </c>
      <c r="F48" s="8"/>
      <c r="H48" s="34" t="s">
        <v>4</v>
      </c>
      <c r="I48" s="9"/>
      <c r="J48" s="9"/>
      <c r="K48" s="9"/>
      <c r="L48" s="9"/>
    </row>
    <row r="49" spans="1:12" ht="12.75">
      <c r="A49" s="10">
        <v>1</v>
      </c>
      <c r="B49" s="15">
        <v>15</v>
      </c>
      <c r="C49" s="10">
        <v>38.1</v>
      </c>
      <c r="D49" s="15">
        <v>4.7</v>
      </c>
      <c r="E49" s="22">
        <v>0.31333333333333335</v>
      </c>
      <c r="F49" s="11"/>
      <c r="H49" s="41">
        <v>7</v>
      </c>
      <c r="I49" s="41">
        <v>14</v>
      </c>
      <c r="J49" s="41">
        <v>7</v>
      </c>
      <c r="K49" s="41">
        <v>13</v>
      </c>
      <c r="L49" s="41">
        <v>8</v>
      </c>
    </row>
    <row r="50" spans="1:12" ht="12.75">
      <c r="A50" s="10">
        <v>2</v>
      </c>
      <c r="B50" s="15">
        <v>13</v>
      </c>
      <c r="C50" s="10">
        <v>33.02</v>
      </c>
      <c r="D50" s="15">
        <v>3.7</v>
      </c>
      <c r="E50" s="22">
        <v>0.2846153846153846</v>
      </c>
      <c r="F50" s="11"/>
      <c r="H50" s="41">
        <v>9</v>
      </c>
      <c r="I50" s="41">
        <v>16</v>
      </c>
      <c r="J50" s="41">
        <v>8</v>
      </c>
      <c r="K50" s="41">
        <v>8</v>
      </c>
      <c r="L50" s="41">
        <v>8</v>
      </c>
    </row>
    <row r="51" spans="1:12" ht="12.75">
      <c r="A51" s="10">
        <v>3</v>
      </c>
      <c r="B51" s="15">
        <v>9</v>
      </c>
      <c r="C51" s="10">
        <v>22.86</v>
      </c>
      <c r="D51" s="15">
        <v>1.5</v>
      </c>
      <c r="E51" s="22">
        <v>0.16666666666666666</v>
      </c>
      <c r="F51" s="11"/>
      <c r="H51" s="41">
        <v>10</v>
      </c>
      <c r="I51" s="41">
        <v>9</v>
      </c>
      <c r="J51" s="41">
        <v>8</v>
      </c>
      <c r="K51" s="41">
        <v>10</v>
      </c>
      <c r="L51" s="41">
        <v>8</v>
      </c>
    </row>
    <row r="52" spans="1:12" ht="12.75">
      <c r="A52" s="10">
        <v>4</v>
      </c>
      <c r="B52" s="15">
        <v>12</v>
      </c>
      <c r="C52" s="10">
        <v>30.48</v>
      </c>
      <c r="D52" s="15">
        <v>2.8</v>
      </c>
      <c r="E52" s="22">
        <v>0.2333333333333333</v>
      </c>
      <c r="F52" s="11"/>
      <c r="H52" s="41">
        <v>17</v>
      </c>
      <c r="I52" s="41">
        <v>8</v>
      </c>
      <c r="J52" s="41">
        <v>9</v>
      </c>
      <c r="K52" s="41">
        <v>9</v>
      </c>
      <c r="L52" s="41">
        <v>9</v>
      </c>
    </row>
    <row r="53" spans="1:12" ht="12.75">
      <c r="A53" s="10">
        <v>5</v>
      </c>
      <c r="B53" s="15">
        <v>12</v>
      </c>
      <c r="C53" s="10">
        <v>30.48</v>
      </c>
      <c r="D53" s="25">
        <v>2.5</v>
      </c>
      <c r="E53" s="22">
        <v>0.20833333333333334</v>
      </c>
      <c r="F53" s="11"/>
      <c r="H53" s="41">
        <v>16</v>
      </c>
      <c r="I53" s="41">
        <v>13</v>
      </c>
      <c r="J53" s="41">
        <v>8</v>
      </c>
      <c r="K53" s="41">
        <v>10</v>
      </c>
      <c r="L53" s="41">
        <v>10</v>
      </c>
    </row>
    <row r="54" spans="1:12" ht="12.75">
      <c r="A54" s="10">
        <v>6</v>
      </c>
      <c r="B54" s="15">
        <v>9</v>
      </c>
      <c r="C54" s="10">
        <v>22.86</v>
      </c>
      <c r="D54" s="25">
        <v>1.9</v>
      </c>
      <c r="E54" s="22">
        <v>0.2111111111111111</v>
      </c>
      <c r="F54" s="2"/>
      <c r="H54" s="41">
        <v>13</v>
      </c>
      <c r="I54" s="41">
        <v>18</v>
      </c>
      <c r="J54" s="41">
        <v>10</v>
      </c>
      <c r="K54" s="41">
        <v>10</v>
      </c>
      <c r="L54" s="41">
        <v>11</v>
      </c>
    </row>
    <row r="55" spans="1:12" ht="12.75">
      <c r="A55" s="10">
        <v>7</v>
      </c>
      <c r="B55" s="15">
        <v>5</v>
      </c>
      <c r="C55" s="10">
        <v>12.7</v>
      </c>
      <c r="D55" s="25">
        <v>1.4</v>
      </c>
      <c r="E55" s="22">
        <v>0.28</v>
      </c>
      <c r="H55" s="41">
        <v>12</v>
      </c>
      <c r="I55" s="41">
        <v>16</v>
      </c>
      <c r="J55" s="41">
        <v>10</v>
      </c>
      <c r="K55" s="41">
        <v>11</v>
      </c>
      <c r="L55" s="41">
        <v>12</v>
      </c>
    </row>
    <row r="56" spans="1:12" ht="12.75">
      <c r="A56" s="10">
        <v>8</v>
      </c>
      <c r="B56" s="15">
        <v>13</v>
      </c>
      <c r="C56" s="10">
        <v>33.02</v>
      </c>
      <c r="D56" s="25">
        <v>3.8</v>
      </c>
      <c r="E56" s="22">
        <v>0.29230769230769227</v>
      </c>
      <c r="H56" s="41">
        <v>10</v>
      </c>
      <c r="I56" s="41">
        <v>13</v>
      </c>
      <c r="J56" s="41">
        <v>9</v>
      </c>
      <c r="K56" s="41">
        <v>10</v>
      </c>
      <c r="L56" s="41">
        <v>11</v>
      </c>
    </row>
    <row r="57" spans="1:12" ht="12.75">
      <c r="A57" s="10">
        <v>9</v>
      </c>
      <c r="B57" s="15">
        <v>15</v>
      </c>
      <c r="C57" s="10">
        <v>38.1</v>
      </c>
      <c r="D57" s="25">
        <v>4.6</v>
      </c>
      <c r="E57" s="22">
        <v>0.30666666666666664</v>
      </c>
      <c r="H57" s="41">
        <v>9</v>
      </c>
      <c r="I57" s="41">
        <v>13</v>
      </c>
      <c r="J57" s="41">
        <v>10</v>
      </c>
      <c r="K57" s="41">
        <v>9</v>
      </c>
      <c r="L57" s="41">
        <v>9</v>
      </c>
    </row>
    <row r="58" spans="1:12" ht="12.75">
      <c r="A58" s="10">
        <v>10</v>
      </c>
      <c r="B58" s="15">
        <v>9</v>
      </c>
      <c r="C58" s="10">
        <v>22.86</v>
      </c>
      <c r="D58" s="25">
        <v>2</v>
      </c>
      <c r="E58" s="22">
        <v>0.2222222222222222</v>
      </c>
      <c r="H58" s="41">
        <v>14</v>
      </c>
      <c r="I58" s="41">
        <v>10</v>
      </c>
      <c r="J58" s="41">
        <v>15</v>
      </c>
      <c r="K58" s="41">
        <v>9</v>
      </c>
      <c r="L58" s="41">
        <v>11</v>
      </c>
    </row>
    <row r="59" spans="1:5" ht="12.75">
      <c r="A59" s="1" t="s">
        <v>5</v>
      </c>
      <c r="B59" s="14">
        <v>11.2</v>
      </c>
      <c r="C59" s="14">
        <v>28.448</v>
      </c>
      <c r="D59" s="14">
        <v>2.89</v>
      </c>
      <c r="E59" s="2">
        <v>0.25185897435897436</v>
      </c>
    </row>
    <row r="60" spans="4:12" ht="12.75">
      <c r="D60" s="3" t="s">
        <v>0</v>
      </c>
      <c r="E60" s="3"/>
      <c r="F60" s="14">
        <v>2.704965384615385</v>
      </c>
      <c r="H60" s="34" t="s">
        <v>8</v>
      </c>
      <c r="I60" s="9"/>
      <c r="J60" s="9"/>
      <c r="K60" s="43">
        <v>10.74</v>
      </c>
      <c r="L60" t="s">
        <v>9</v>
      </c>
    </row>
    <row r="62" spans="1:6" ht="12.75">
      <c r="A62" s="1" t="s">
        <v>7</v>
      </c>
      <c r="B62" s="1"/>
      <c r="C62" s="1" t="s">
        <v>37</v>
      </c>
      <c r="D62" s="1" t="s">
        <v>38</v>
      </c>
      <c r="E62" s="1"/>
      <c r="F62" t="s">
        <v>112</v>
      </c>
    </row>
    <row r="63" spans="1:5" ht="12.75">
      <c r="A63" s="18" t="s">
        <v>6</v>
      </c>
      <c r="B63" s="19">
        <v>35204</v>
      </c>
      <c r="C63" s="1"/>
      <c r="D63" s="1" t="s">
        <v>10</v>
      </c>
      <c r="E63" s="1" t="s">
        <v>39</v>
      </c>
    </row>
    <row r="64" spans="8:12" ht="12.75">
      <c r="H64" s="5"/>
      <c r="I64" s="5"/>
      <c r="J64" s="5"/>
      <c r="K64" s="5"/>
      <c r="L64" s="5"/>
    </row>
    <row r="65" spans="1:12" ht="12.75">
      <c r="A65" s="6"/>
      <c r="B65" s="7" t="s">
        <v>1</v>
      </c>
      <c r="C65" s="7" t="s">
        <v>2</v>
      </c>
      <c r="D65" s="8" t="s">
        <v>14</v>
      </c>
      <c r="E65" s="8" t="s">
        <v>3</v>
      </c>
      <c r="F65" s="8"/>
      <c r="H65" s="34" t="s">
        <v>4</v>
      </c>
      <c r="I65" s="9"/>
      <c r="J65" s="9"/>
      <c r="K65" s="9"/>
      <c r="L65" s="9"/>
    </row>
    <row r="66" spans="1:12" ht="12.75">
      <c r="A66" s="10">
        <v>1</v>
      </c>
      <c r="B66" s="15">
        <v>6</v>
      </c>
      <c r="C66" s="10">
        <v>15.24</v>
      </c>
      <c r="D66" s="15">
        <v>3.1</v>
      </c>
      <c r="E66" s="22">
        <v>0.5166666666666667</v>
      </c>
      <c r="F66" s="11"/>
      <c r="H66" s="41">
        <v>14</v>
      </c>
      <c r="I66" s="41">
        <v>11</v>
      </c>
      <c r="J66" s="41">
        <v>9</v>
      </c>
      <c r="K66" s="41">
        <v>14</v>
      </c>
      <c r="L66" s="41">
        <v>12</v>
      </c>
    </row>
    <row r="67" spans="1:12" ht="12.75">
      <c r="A67" s="10">
        <v>2</v>
      </c>
      <c r="B67" s="15">
        <v>5.5</v>
      </c>
      <c r="C67" s="10">
        <v>13.97</v>
      </c>
      <c r="D67" s="15">
        <v>2.8</v>
      </c>
      <c r="E67" s="22">
        <v>0.509090909090909</v>
      </c>
      <c r="F67" s="11"/>
      <c r="H67" s="41">
        <v>10</v>
      </c>
      <c r="I67" s="41">
        <v>8</v>
      </c>
      <c r="J67" s="41">
        <v>0</v>
      </c>
      <c r="K67" s="41">
        <v>9</v>
      </c>
      <c r="L67" s="41">
        <v>4</v>
      </c>
    </row>
    <row r="68" spans="1:12" ht="12.75">
      <c r="A68" s="10">
        <v>3</v>
      </c>
      <c r="B68" s="15">
        <v>3.5</v>
      </c>
      <c r="C68" s="10">
        <v>8.89</v>
      </c>
      <c r="D68" s="15">
        <v>1.6</v>
      </c>
      <c r="E68" s="22">
        <v>0.4571428571428572</v>
      </c>
      <c r="F68" s="11"/>
      <c r="H68" s="41">
        <v>8</v>
      </c>
      <c r="I68" s="41">
        <v>5</v>
      </c>
      <c r="J68" s="41">
        <v>8</v>
      </c>
      <c r="K68" s="41">
        <v>16</v>
      </c>
      <c r="L68" s="41">
        <v>0</v>
      </c>
    </row>
    <row r="69" spans="1:12" ht="12.75">
      <c r="A69" s="10">
        <v>4</v>
      </c>
      <c r="B69" s="15">
        <v>9</v>
      </c>
      <c r="C69" s="10">
        <v>22.86</v>
      </c>
      <c r="D69" s="15">
        <v>3</v>
      </c>
      <c r="E69" s="22">
        <v>0.3333333333333333</v>
      </c>
      <c r="F69" s="11"/>
      <c r="H69" s="41">
        <v>8</v>
      </c>
      <c r="I69" s="41">
        <v>13</v>
      </c>
      <c r="J69" s="41">
        <v>10</v>
      </c>
      <c r="K69" s="41">
        <v>12</v>
      </c>
      <c r="L69" s="41">
        <v>12</v>
      </c>
    </row>
    <row r="70" spans="1:12" ht="12.75">
      <c r="A70" s="10">
        <v>5</v>
      </c>
      <c r="B70" s="15">
        <v>4.5</v>
      </c>
      <c r="C70" s="10">
        <v>11.43</v>
      </c>
      <c r="D70" s="25">
        <v>1.9</v>
      </c>
      <c r="E70" s="22">
        <v>0.4222222222222222</v>
      </c>
      <c r="F70" s="11"/>
      <c r="H70" s="41">
        <v>13</v>
      </c>
      <c r="I70" s="41">
        <v>10</v>
      </c>
      <c r="J70" s="41">
        <v>8</v>
      </c>
      <c r="K70" s="41">
        <v>8</v>
      </c>
      <c r="L70" s="41">
        <v>7</v>
      </c>
    </row>
    <row r="71" spans="1:12" ht="12.75">
      <c r="A71" s="10">
        <v>6</v>
      </c>
      <c r="B71" s="15">
        <v>4</v>
      </c>
      <c r="C71" s="10">
        <v>10.16</v>
      </c>
      <c r="D71" s="25">
        <v>1.8</v>
      </c>
      <c r="E71" s="22">
        <v>0.45</v>
      </c>
      <c r="F71" s="2"/>
      <c r="H71" s="41">
        <v>9</v>
      </c>
      <c r="I71" s="41">
        <v>9</v>
      </c>
      <c r="J71" s="41">
        <v>9</v>
      </c>
      <c r="K71" s="41">
        <v>15</v>
      </c>
      <c r="L71" s="41">
        <v>6</v>
      </c>
    </row>
    <row r="72" spans="1:12" ht="12.75">
      <c r="A72" s="10">
        <v>7</v>
      </c>
      <c r="B72" s="15">
        <v>5</v>
      </c>
      <c r="C72" s="10">
        <v>12.7</v>
      </c>
      <c r="D72" s="25">
        <v>1.5</v>
      </c>
      <c r="E72" s="22">
        <v>0.3</v>
      </c>
      <c r="H72" s="41">
        <v>5</v>
      </c>
      <c r="I72" s="41">
        <v>13</v>
      </c>
      <c r="J72" s="41">
        <v>13</v>
      </c>
      <c r="K72" s="41">
        <v>7</v>
      </c>
      <c r="L72" s="41">
        <v>0</v>
      </c>
    </row>
    <row r="73" spans="1:12" ht="12.75">
      <c r="A73" s="10">
        <v>8</v>
      </c>
      <c r="B73" s="15">
        <v>5.5</v>
      </c>
      <c r="C73" s="10">
        <v>13.97</v>
      </c>
      <c r="D73" s="25">
        <v>2.2</v>
      </c>
      <c r="E73" s="22">
        <v>0.4</v>
      </c>
      <c r="H73" s="41">
        <v>3</v>
      </c>
      <c r="I73" s="41">
        <v>13</v>
      </c>
      <c r="J73" s="41">
        <v>11</v>
      </c>
      <c r="K73" s="41">
        <v>12</v>
      </c>
      <c r="L73" s="41">
        <v>7</v>
      </c>
    </row>
    <row r="74" spans="1:12" ht="12.75">
      <c r="A74" s="10">
        <v>9</v>
      </c>
      <c r="B74" s="15">
        <v>3.5</v>
      </c>
      <c r="C74" s="10">
        <v>8.89</v>
      </c>
      <c r="D74" s="25">
        <v>1.6</v>
      </c>
      <c r="E74" s="22">
        <v>0.4571428571428572</v>
      </c>
      <c r="H74" s="41">
        <v>3</v>
      </c>
      <c r="I74" s="41">
        <v>0</v>
      </c>
      <c r="J74" s="41">
        <v>9</v>
      </c>
      <c r="K74" s="41">
        <v>5</v>
      </c>
      <c r="L74" s="41">
        <v>0</v>
      </c>
    </row>
    <row r="75" spans="1:12" ht="12.75">
      <c r="A75" s="10">
        <v>10</v>
      </c>
      <c r="B75" s="15">
        <v>4.5</v>
      </c>
      <c r="C75" s="10">
        <v>11.43</v>
      </c>
      <c r="D75" s="25">
        <v>2</v>
      </c>
      <c r="E75" s="22">
        <v>0.4444444444444444</v>
      </c>
      <c r="H75" s="41">
        <v>10</v>
      </c>
      <c r="I75" s="41">
        <v>0</v>
      </c>
      <c r="J75" s="41">
        <v>9</v>
      </c>
      <c r="K75" s="41">
        <v>15</v>
      </c>
      <c r="L75" s="41">
        <v>0</v>
      </c>
    </row>
    <row r="76" spans="1:5" ht="12.75">
      <c r="A76" s="1" t="s">
        <v>5</v>
      </c>
      <c r="B76" s="14">
        <v>5.1</v>
      </c>
      <c r="C76" s="14">
        <v>12.953999999999999</v>
      </c>
      <c r="D76" s="14">
        <v>2.15</v>
      </c>
      <c r="E76" s="2">
        <v>0.42900432900432905</v>
      </c>
    </row>
    <row r="77" spans="4:12" ht="12.75">
      <c r="D77" s="3" t="s">
        <v>0</v>
      </c>
      <c r="E77" s="3"/>
      <c r="F77" s="14">
        <v>3.5349956709956714</v>
      </c>
      <c r="H77" s="34" t="s">
        <v>8</v>
      </c>
      <c r="I77" s="9"/>
      <c r="J77" s="9"/>
      <c r="K77" s="43">
        <v>8.24</v>
      </c>
      <c r="L77" t="s">
        <v>9</v>
      </c>
    </row>
    <row r="79" spans="1:6" ht="12.75">
      <c r="A79" s="1" t="s">
        <v>7</v>
      </c>
      <c r="B79" s="1"/>
      <c r="C79" s="1" t="s">
        <v>37</v>
      </c>
      <c r="D79" s="1" t="s">
        <v>40</v>
      </c>
      <c r="E79" s="1"/>
      <c r="F79" t="s">
        <v>112</v>
      </c>
    </row>
    <row r="80" spans="1:5" ht="12.75">
      <c r="A80" s="18" t="s">
        <v>6</v>
      </c>
      <c r="B80" s="19">
        <v>35204</v>
      </c>
      <c r="C80" s="1"/>
      <c r="D80" s="1" t="s">
        <v>10</v>
      </c>
      <c r="E80" s="1" t="s">
        <v>39</v>
      </c>
    </row>
    <row r="81" spans="8:12" ht="12.75">
      <c r="H81" s="5"/>
      <c r="I81" s="5"/>
      <c r="J81" s="5"/>
      <c r="K81" s="5"/>
      <c r="L81" s="5"/>
    </row>
    <row r="82" spans="1:12" ht="12.75">
      <c r="A82" s="6"/>
      <c r="B82" s="7" t="s">
        <v>1</v>
      </c>
      <c r="C82" s="7" t="s">
        <v>2</v>
      </c>
      <c r="D82" s="8" t="s">
        <v>14</v>
      </c>
      <c r="E82" s="8" t="s">
        <v>3</v>
      </c>
      <c r="F82" s="8"/>
      <c r="H82" s="34" t="s">
        <v>4</v>
      </c>
      <c r="I82" s="9"/>
      <c r="J82" s="9"/>
      <c r="K82" s="9"/>
      <c r="L82" s="9"/>
    </row>
    <row r="83" spans="1:12" ht="12.75">
      <c r="A83" s="10">
        <v>1</v>
      </c>
      <c r="B83" s="15">
        <v>8</v>
      </c>
      <c r="C83" s="10">
        <v>20.32</v>
      </c>
      <c r="D83" s="15">
        <v>3</v>
      </c>
      <c r="E83" s="22">
        <v>0.375</v>
      </c>
      <c r="F83" s="11"/>
      <c r="H83" s="41">
        <v>29</v>
      </c>
      <c r="I83" s="41">
        <v>10</v>
      </c>
      <c r="J83" s="41">
        <v>12</v>
      </c>
      <c r="K83" s="41">
        <v>14</v>
      </c>
      <c r="L83" s="41">
        <v>13</v>
      </c>
    </row>
    <row r="84" spans="1:12" ht="12.75">
      <c r="A84" s="10">
        <v>2</v>
      </c>
      <c r="B84" s="15">
        <v>6</v>
      </c>
      <c r="C84" s="10">
        <v>15.24</v>
      </c>
      <c r="D84" s="15">
        <v>2</v>
      </c>
      <c r="E84" s="22">
        <v>0.3333333333333333</v>
      </c>
      <c r="F84" s="11"/>
      <c r="H84" s="41">
        <v>30</v>
      </c>
      <c r="I84" s="41">
        <v>12</v>
      </c>
      <c r="J84" s="41">
        <v>18</v>
      </c>
      <c r="K84" s="41">
        <v>12</v>
      </c>
      <c r="L84" s="41">
        <v>13</v>
      </c>
    </row>
    <row r="85" spans="1:12" ht="12.75">
      <c r="A85" s="10">
        <v>3</v>
      </c>
      <c r="B85" s="15">
        <v>6.5</v>
      </c>
      <c r="C85" s="10">
        <v>16.51</v>
      </c>
      <c r="D85" s="15">
        <v>2.5</v>
      </c>
      <c r="E85" s="22">
        <v>0.38461538461538464</v>
      </c>
      <c r="F85" s="11"/>
      <c r="H85" s="41">
        <v>30</v>
      </c>
      <c r="I85" s="41">
        <v>11</v>
      </c>
      <c r="J85" s="41">
        <v>18</v>
      </c>
      <c r="K85" s="41">
        <v>12</v>
      </c>
      <c r="L85" s="41">
        <v>11</v>
      </c>
    </row>
    <row r="86" spans="1:12" ht="12.75">
      <c r="A86" s="10">
        <v>4</v>
      </c>
      <c r="B86" s="15">
        <v>6</v>
      </c>
      <c r="C86" s="10">
        <v>15.24</v>
      </c>
      <c r="D86" s="15">
        <v>2.4</v>
      </c>
      <c r="E86" s="22">
        <v>0.4</v>
      </c>
      <c r="F86" s="11"/>
      <c r="H86" s="41">
        <v>7</v>
      </c>
      <c r="I86" s="41">
        <v>8</v>
      </c>
      <c r="J86" s="41">
        <v>28</v>
      </c>
      <c r="K86" s="41">
        <v>24</v>
      </c>
      <c r="L86" s="41">
        <v>9</v>
      </c>
    </row>
    <row r="87" spans="1:12" ht="12.75">
      <c r="A87" s="10">
        <v>5</v>
      </c>
      <c r="B87" s="15">
        <v>6</v>
      </c>
      <c r="C87" s="10">
        <v>15.24</v>
      </c>
      <c r="D87" s="25">
        <v>2.5</v>
      </c>
      <c r="E87" s="22">
        <v>0.4166666666666667</v>
      </c>
      <c r="F87" s="11"/>
      <c r="H87" s="41">
        <v>18</v>
      </c>
      <c r="I87" s="41">
        <v>18</v>
      </c>
      <c r="J87" s="41">
        <v>0</v>
      </c>
      <c r="K87" s="41">
        <v>23</v>
      </c>
      <c r="L87" s="41">
        <v>17</v>
      </c>
    </row>
    <row r="88" spans="1:12" ht="12.75">
      <c r="A88" s="10">
        <v>6</v>
      </c>
      <c r="B88" s="15">
        <v>6</v>
      </c>
      <c r="C88" s="10">
        <v>15.24</v>
      </c>
      <c r="D88" s="25">
        <v>2.3</v>
      </c>
      <c r="E88" s="22">
        <v>0.3833333333333333</v>
      </c>
      <c r="F88" s="2"/>
      <c r="H88" s="41">
        <v>14</v>
      </c>
      <c r="I88" s="41">
        <v>12</v>
      </c>
      <c r="J88" s="41">
        <v>22</v>
      </c>
      <c r="K88" s="41">
        <v>20</v>
      </c>
      <c r="L88" s="41">
        <v>11</v>
      </c>
    </row>
    <row r="89" spans="1:12" ht="12.75">
      <c r="A89" s="10">
        <v>7</v>
      </c>
      <c r="B89" s="15">
        <v>6</v>
      </c>
      <c r="C89" s="10">
        <v>15.24</v>
      </c>
      <c r="D89" s="25">
        <v>2.5</v>
      </c>
      <c r="E89" s="22">
        <v>0.4166666666666667</v>
      </c>
      <c r="H89" s="41">
        <v>19</v>
      </c>
      <c r="I89" s="41">
        <v>14</v>
      </c>
      <c r="J89" s="41">
        <v>15</v>
      </c>
      <c r="K89" s="41">
        <v>13</v>
      </c>
      <c r="L89" s="41">
        <v>8</v>
      </c>
    </row>
    <row r="90" spans="1:12" ht="12.75">
      <c r="A90" s="10">
        <v>8</v>
      </c>
      <c r="B90" s="15">
        <v>6</v>
      </c>
      <c r="C90" s="10">
        <v>15.24</v>
      </c>
      <c r="D90" s="25">
        <v>3</v>
      </c>
      <c r="E90" s="22">
        <v>0.5</v>
      </c>
      <c r="H90" s="41">
        <v>18</v>
      </c>
      <c r="I90" s="41">
        <v>5</v>
      </c>
      <c r="J90" s="41">
        <v>13</v>
      </c>
      <c r="K90" s="41">
        <v>13</v>
      </c>
      <c r="L90" s="41">
        <v>8</v>
      </c>
    </row>
    <row r="91" spans="1:12" ht="12.75">
      <c r="A91" s="10">
        <v>9</v>
      </c>
      <c r="B91" s="15">
        <v>7</v>
      </c>
      <c r="C91" s="10">
        <v>17.78</v>
      </c>
      <c r="D91" s="25">
        <v>3</v>
      </c>
      <c r="E91" s="22">
        <v>0.42857142857142855</v>
      </c>
      <c r="H91" s="41">
        <v>12</v>
      </c>
      <c r="I91" s="41">
        <v>10</v>
      </c>
      <c r="J91" s="41">
        <v>11</v>
      </c>
      <c r="K91" s="41">
        <v>13</v>
      </c>
      <c r="L91" s="41">
        <v>14</v>
      </c>
    </row>
    <row r="92" spans="1:12" ht="12.75">
      <c r="A92" s="10">
        <v>10</v>
      </c>
      <c r="B92" s="15">
        <v>8</v>
      </c>
      <c r="C92" s="10">
        <v>20.32</v>
      </c>
      <c r="D92" s="25">
        <v>3.6</v>
      </c>
      <c r="E92" s="22">
        <v>0.45</v>
      </c>
      <c r="H92" s="41">
        <v>18</v>
      </c>
      <c r="I92" s="41">
        <v>13</v>
      </c>
      <c r="J92" s="41">
        <v>3</v>
      </c>
      <c r="K92" s="41">
        <v>8</v>
      </c>
      <c r="L92" s="41">
        <v>11</v>
      </c>
    </row>
    <row r="93" spans="1:5" ht="12.75">
      <c r="A93" s="1" t="s">
        <v>5</v>
      </c>
      <c r="B93" s="14">
        <v>6.55</v>
      </c>
      <c r="C93" s="14">
        <v>16.636999999999997</v>
      </c>
      <c r="D93" s="14">
        <v>2.68</v>
      </c>
      <c r="E93" s="2">
        <v>0.40881868131868127</v>
      </c>
    </row>
    <row r="94" spans="4:12" ht="12.75">
      <c r="D94" s="3" t="s">
        <v>0</v>
      </c>
      <c r="E94" s="3"/>
      <c r="F94" s="14">
        <v>5.846107142857142</v>
      </c>
      <c r="H94" s="34" t="s">
        <v>8</v>
      </c>
      <c r="I94" s="9"/>
      <c r="J94" s="9"/>
      <c r="K94" s="43">
        <v>14.3</v>
      </c>
      <c r="L94" t="s">
        <v>9</v>
      </c>
    </row>
    <row r="96" spans="1:6" ht="12.75">
      <c r="A96" s="1" t="s">
        <v>7</v>
      </c>
      <c r="B96" s="1"/>
      <c r="C96" s="1" t="s">
        <v>37</v>
      </c>
      <c r="D96" s="1" t="s">
        <v>41</v>
      </c>
      <c r="E96" s="1"/>
      <c r="F96" t="s">
        <v>112</v>
      </c>
    </row>
    <row r="97" spans="1:5" ht="12.75">
      <c r="A97" s="18" t="s">
        <v>6</v>
      </c>
      <c r="B97" s="19">
        <v>35204</v>
      </c>
      <c r="C97" s="1"/>
      <c r="D97" s="1" t="s">
        <v>10</v>
      </c>
      <c r="E97" s="1" t="s">
        <v>39</v>
      </c>
    </row>
    <row r="98" spans="8:12" ht="12.75">
      <c r="H98" s="5"/>
      <c r="I98" s="5"/>
      <c r="J98" s="5"/>
      <c r="K98" s="5"/>
      <c r="L98" s="5"/>
    </row>
    <row r="99" spans="1:12" ht="12.75">
      <c r="A99" s="6"/>
      <c r="B99" s="7" t="s">
        <v>1</v>
      </c>
      <c r="C99" s="7" t="s">
        <v>2</v>
      </c>
      <c r="D99" s="8" t="s">
        <v>14</v>
      </c>
      <c r="E99" s="8" t="s">
        <v>3</v>
      </c>
      <c r="F99" s="8"/>
      <c r="H99" s="34" t="s">
        <v>4</v>
      </c>
      <c r="I99" s="9"/>
      <c r="J99" s="9"/>
      <c r="K99" s="9"/>
      <c r="L99" s="9"/>
    </row>
    <row r="100" spans="1:12" ht="12.75">
      <c r="A100" s="10">
        <v>1</v>
      </c>
      <c r="B100" s="15">
        <v>5.5</v>
      </c>
      <c r="C100" s="10">
        <v>13.97</v>
      </c>
      <c r="D100" s="15">
        <v>2.2</v>
      </c>
      <c r="E100" s="22">
        <v>0.4</v>
      </c>
      <c r="F100" s="11"/>
      <c r="H100" s="41">
        <v>14</v>
      </c>
      <c r="I100" s="41">
        <v>4</v>
      </c>
      <c r="J100" s="41">
        <v>8</v>
      </c>
      <c r="K100" s="41">
        <v>13</v>
      </c>
      <c r="L100" s="41">
        <v>12</v>
      </c>
    </row>
    <row r="101" spans="1:12" ht="12.75">
      <c r="A101" s="10">
        <v>2</v>
      </c>
      <c r="B101" s="15">
        <v>5</v>
      </c>
      <c r="C101" s="10">
        <v>12.7</v>
      </c>
      <c r="D101" s="15">
        <v>2.3</v>
      </c>
      <c r="E101" s="22">
        <v>0.46</v>
      </c>
      <c r="F101" s="11"/>
      <c r="H101" s="41">
        <v>13</v>
      </c>
      <c r="I101" s="41">
        <v>3</v>
      </c>
      <c r="J101" s="41">
        <v>14</v>
      </c>
      <c r="K101" s="41">
        <v>15</v>
      </c>
      <c r="L101" s="41">
        <v>19</v>
      </c>
    </row>
    <row r="102" spans="1:12" ht="12.75">
      <c r="A102" s="10">
        <v>3</v>
      </c>
      <c r="B102" s="15">
        <v>5</v>
      </c>
      <c r="C102" s="10">
        <v>12.7</v>
      </c>
      <c r="D102" s="15">
        <v>2.2</v>
      </c>
      <c r="E102" s="22">
        <v>0.44</v>
      </c>
      <c r="F102" s="11"/>
      <c r="H102" s="41">
        <v>8</v>
      </c>
      <c r="I102" s="41">
        <v>0</v>
      </c>
      <c r="J102" s="41">
        <v>12</v>
      </c>
      <c r="K102" s="41">
        <v>21</v>
      </c>
      <c r="L102" s="41">
        <v>12</v>
      </c>
    </row>
    <row r="103" spans="1:12" ht="12.75">
      <c r="A103" s="10">
        <v>4</v>
      </c>
      <c r="B103" s="15">
        <v>5</v>
      </c>
      <c r="C103" s="10">
        <v>12.7</v>
      </c>
      <c r="D103" s="15">
        <v>2.5</v>
      </c>
      <c r="E103" s="22">
        <v>0.5</v>
      </c>
      <c r="F103" s="11"/>
      <c r="H103" s="41">
        <v>21</v>
      </c>
      <c r="I103" s="41">
        <v>0</v>
      </c>
      <c r="J103" s="41">
        <v>0</v>
      </c>
      <c r="K103" s="41">
        <v>11</v>
      </c>
      <c r="L103" s="41">
        <v>12</v>
      </c>
    </row>
    <row r="104" spans="1:12" ht="12.75">
      <c r="A104" s="10">
        <v>5</v>
      </c>
      <c r="B104" s="15">
        <v>3.5</v>
      </c>
      <c r="C104" s="10">
        <v>8.89</v>
      </c>
      <c r="D104" s="25">
        <v>1.5</v>
      </c>
      <c r="E104" s="22">
        <v>0.42857142857142855</v>
      </c>
      <c r="F104" s="11"/>
      <c r="H104" s="41">
        <v>12</v>
      </c>
      <c r="I104" s="41">
        <v>20</v>
      </c>
      <c r="J104" s="41">
        <v>7</v>
      </c>
      <c r="K104" s="41">
        <v>15</v>
      </c>
      <c r="L104" s="41">
        <v>19</v>
      </c>
    </row>
    <row r="105" spans="1:12" ht="12.75">
      <c r="A105" s="10">
        <v>6</v>
      </c>
      <c r="B105" s="15">
        <v>5</v>
      </c>
      <c r="C105" s="10">
        <v>12.7</v>
      </c>
      <c r="D105" s="25">
        <v>1</v>
      </c>
      <c r="E105" s="22">
        <v>0.2</v>
      </c>
      <c r="F105" s="2"/>
      <c r="H105" s="41">
        <v>27</v>
      </c>
      <c r="I105" s="41">
        <v>8</v>
      </c>
      <c r="J105" s="41">
        <v>12</v>
      </c>
      <c r="K105" s="41">
        <v>9</v>
      </c>
      <c r="L105" s="41">
        <v>25</v>
      </c>
    </row>
    <row r="106" spans="1:12" ht="12.75">
      <c r="A106" s="10">
        <v>7</v>
      </c>
      <c r="B106" s="15">
        <v>3</v>
      </c>
      <c r="C106" s="10">
        <v>7.62</v>
      </c>
      <c r="D106" s="25">
        <v>1</v>
      </c>
      <c r="E106" s="22">
        <v>0.3333333333333333</v>
      </c>
      <c r="H106" s="41">
        <v>7</v>
      </c>
      <c r="I106" s="41">
        <v>24</v>
      </c>
      <c r="J106" s="41">
        <v>13</v>
      </c>
      <c r="K106" s="41">
        <v>24</v>
      </c>
      <c r="L106" s="41">
        <v>22</v>
      </c>
    </row>
    <row r="107" spans="1:12" ht="12.75">
      <c r="A107" s="10">
        <v>8</v>
      </c>
      <c r="B107" s="15">
        <v>4</v>
      </c>
      <c r="C107" s="10">
        <v>10.16</v>
      </c>
      <c r="D107" s="25">
        <v>1.5</v>
      </c>
      <c r="E107" s="22">
        <v>0.375</v>
      </c>
      <c r="H107" s="41">
        <v>8</v>
      </c>
      <c r="I107" s="41">
        <v>0</v>
      </c>
      <c r="J107" s="41">
        <v>12</v>
      </c>
      <c r="K107" s="41">
        <v>19</v>
      </c>
      <c r="L107" s="41">
        <v>19</v>
      </c>
    </row>
    <row r="108" spans="1:12" ht="12.75">
      <c r="A108" s="10">
        <v>9</v>
      </c>
      <c r="B108" s="15">
        <v>3</v>
      </c>
      <c r="C108" s="10">
        <v>7.62</v>
      </c>
      <c r="D108" s="25">
        <v>0.6</v>
      </c>
      <c r="E108" s="22">
        <v>0.2</v>
      </c>
      <c r="H108" s="41">
        <v>10</v>
      </c>
      <c r="I108" s="41">
        <v>8</v>
      </c>
      <c r="J108" s="41">
        <v>15</v>
      </c>
      <c r="K108" s="41">
        <v>6</v>
      </c>
      <c r="L108" s="41">
        <v>19</v>
      </c>
    </row>
    <row r="109" spans="1:12" ht="12.75">
      <c r="A109" s="10">
        <v>10</v>
      </c>
      <c r="B109" s="15">
        <v>4.5</v>
      </c>
      <c r="C109" s="10">
        <v>11.43</v>
      </c>
      <c r="D109" s="25">
        <v>1.8</v>
      </c>
      <c r="E109" s="22">
        <v>0.4</v>
      </c>
      <c r="H109" s="41">
        <v>0</v>
      </c>
      <c r="I109" s="41">
        <v>15</v>
      </c>
      <c r="J109" s="41">
        <v>10</v>
      </c>
      <c r="K109" s="41">
        <v>12</v>
      </c>
      <c r="L109" s="41">
        <v>16</v>
      </c>
    </row>
    <row r="110" spans="1:5" ht="12.75">
      <c r="A110" s="1" t="s">
        <v>5</v>
      </c>
      <c r="B110" s="14">
        <v>4.35</v>
      </c>
      <c r="C110" s="14">
        <v>11.049000000000001</v>
      </c>
      <c r="D110" s="14">
        <v>1.66</v>
      </c>
      <c r="E110" s="2">
        <v>0.37369047619047624</v>
      </c>
    </row>
    <row r="111" spans="4:12" ht="12.75">
      <c r="D111" s="3" t="s">
        <v>0</v>
      </c>
      <c r="E111" s="3"/>
      <c r="F111" s="14">
        <v>4.6711309523809526</v>
      </c>
      <c r="H111" s="34" t="s">
        <v>8</v>
      </c>
      <c r="I111" s="9"/>
      <c r="J111" s="9"/>
      <c r="K111" s="43">
        <v>12.5</v>
      </c>
      <c r="L111" t="s">
        <v>9</v>
      </c>
    </row>
    <row r="112" spans="3:11" ht="12.75">
      <c r="C112" s="17" t="s">
        <v>43</v>
      </c>
      <c r="E112" s="3"/>
      <c r="F112" s="14">
        <v>4.684077922077922</v>
      </c>
      <c r="H112" s="34"/>
      <c r="I112" s="9"/>
      <c r="J112" s="9"/>
      <c r="K112" s="43"/>
    </row>
    <row r="114" spans="1:6" ht="12.75">
      <c r="A114" s="1" t="s">
        <v>7</v>
      </c>
      <c r="B114" s="1"/>
      <c r="C114" s="1" t="s">
        <v>37</v>
      </c>
      <c r="D114" s="1" t="s">
        <v>41</v>
      </c>
      <c r="E114" s="1"/>
      <c r="F114" t="s">
        <v>112</v>
      </c>
    </row>
    <row r="115" spans="1:5" ht="12.75">
      <c r="A115" s="18" t="s">
        <v>6</v>
      </c>
      <c r="B115" s="19">
        <v>35205</v>
      </c>
      <c r="C115" s="1"/>
      <c r="D115" s="1" t="s">
        <v>10</v>
      </c>
      <c r="E115" s="1" t="s">
        <v>42</v>
      </c>
    </row>
    <row r="116" spans="8:12" ht="12.75">
      <c r="H116" s="5"/>
      <c r="I116" s="5"/>
      <c r="J116" s="5"/>
      <c r="K116" s="5"/>
      <c r="L116" s="5"/>
    </row>
    <row r="117" spans="1:12" ht="12.75">
      <c r="A117" s="6"/>
      <c r="B117" s="7" t="s">
        <v>1</v>
      </c>
      <c r="C117" s="7" t="s">
        <v>2</v>
      </c>
      <c r="D117" s="8" t="s">
        <v>14</v>
      </c>
      <c r="E117" s="8" t="s">
        <v>3</v>
      </c>
      <c r="F117" s="8"/>
      <c r="H117" s="34" t="s">
        <v>4</v>
      </c>
      <c r="I117" s="9"/>
      <c r="J117" s="9"/>
      <c r="K117" s="9"/>
      <c r="L117" s="9"/>
    </row>
    <row r="118" spans="1:12" ht="12.75">
      <c r="A118" s="10">
        <v>1</v>
      </c>
      <c r="B118" s="15">
        <v>4</v>
      </c>
      <c r="C118" s="10">
        <v>10.16</v>
      </c>
      <c r="D118" s="15">
        <v>1</v>
      </c>
      <c r="E118" s="22">
        <v>0.25</v>
      </c>
      <c r="F118" s="11"/>
      <c r="H118" s="41">
        <v>11</v>
      </c>
      <c r="I118" s="41">
        <v>8</v>
      </c>
      <c r="J118" s="41">
        <v>0</v>
      </c>
      <c r="K118" s="41">
        <v>12</v>
      </c>
      <c r="L118" s="41">
        <v>8</v>
      </c>
    </row>
    <row r="119" spans="1:12" ht="12.75">
      <c r="A119" s="10">
        <v>2</v>
      </c>
      <c r="B119" s="15">
        <v>5.5</v>
      </c>
      <c r="C119" s="10">
        <v>13.97</v>
      </c>
      <c r="D119" s="15">
        <v>1.4</v>
      </c>
      <c r="E119" s="22">
        <v>0.2545454545454545</v>
      </c>
      <c r="F119" s="11"/>
      <c r="H119" s="41">
        <v>12</v>
      </c>
      <c r="I119" s="41">
        <v>4</v>
      </c>
      <c r="J119" s="41">
        <v>0</v>
      </c>
      <c r="K119" s="41">
        <v>8</v>
      </c>
      <c r="L119" s="41">
        <v>8</v>
      </c>
    </row>
    <row r="120" spans="1:12" ht="12.75">
      <c r="A120" s="10">
        <v>3</v>
      </c>
      <c r="B120" s="15">
        <v>6</v>
      </c>
      <c r="C120" s="10">
        <v>15.24</v>
      </c>
      <c r="D120" s="15">
        <v>2.6</v>
      </c>
      <c r="E120" s="22">
        <v>0.43333333333333335</v>
      </c>
      <c r="F120" s="11"/>
      <c r="H120" s="41">
        <v>12</v>
      </c>
      <c r="I120" s="41">
        <v>0</v>
      </c>
      <c r="J120" s="41">
        <v>5</v>
      </c>
      <c r="K120" s="41">
        <v>16</v>
      </c>
      <c r="L120" s="41">
        <v>13</v>
      </c>
    </row>
    <row r="121" spans="1:12" ht="12.75">
      <c r="A121" s="10">
        <v>4</v>
      </c>
      <c r="B121" s="15">
        <v>4</v>
      </c>
      <c r="C121" s="10">
        <v>10.16</v>
      </c>
      <c r="D121" s="15">
        <v>1.3</v>
      </c>
      <c r="E121" s="22">
        <v>0.325</v>
      </c>
      <c r="F121" s="11"/>
      <c r="H121" s="41">
        <v>17</v>
      </c>
      <c r="I121" s="41">
        <v>0</v>
      </c>
      <c r="J121" s="41">
        <v>6</v>
      </c>
      <c r="K121" s="41">
        <v>9</v>
      </c>
      <c r="L121" s="41">
        <v>10</v>
      </c>
    </row>
    <row r="122" spans="1:12" ht="12.75">
      <c r="A122" s="10">
        <v>5</v>
      </c>
      <c r="B122" s="15">
        <v>5</v>
      </c>
      <c r="C122" s="10">
        <v>12.7</v>
      </c>
      <c r="D122" s="25">
        <v>2.2</v>
      </c>
      <c r="E122" s="22">
        <v>0.44</v>
      </c>
      <c r="F122" s="11"/>
      <c r="H122" s="41">
        <v>12</v>
      </c>
      <c r="I122" s="41">
        <v>12</v>
      </c>
      <c r="J122" s="41">
        <v>5</v>
      </c>
      <c r="K122" s="41">
        <v>9</v>
      </c>
      <c r="L122" s="41">
        <v>15</v>
      </c>
    </row>
    <row r="123" spans="1:12" ht="12.75">
      <c r="A123" s="10">
        <v>6</v>
      </c>
      <c r="B123" s="15">
        <v>7.5</v>
      </c>
      <c r="C123" s="10">
        <v>19.05</v>
      </c>
      <c r="D123" s="25">
        <v>2.5</v>
      </c>
      <c r="E123" s="22">
        <v>0.3333333333333333</v>
      </c>
      <c r="F123" s="2"/>
      <c r="H123" s="41">
        <v>19</v>
      </c>
      <c r="I123" s="41">
        <v>4</v>
      </c>
      <c r="J123" s="41">
        <v>0</v>
      </c>
      <c r="K123" s="41">
        <v>10</v>
      </c>
      <c r="L123" s="41">
        <v>12</v>
      </c>
    </row>
    <row r="124" spans="1:12" ht="12.75">
      <c r="A124" s="10">
        <v>7</v>
      </c>
      <c r="B124" s="15">
        <v>3</v>
      </c>
      <c r="C124" s="10">
        <v>7.62</v>
      </c>
      <c r="D124" s="25">
        <v>1.5</v>
      </c>
      <c r="E124" s="22">
        <v>0.5</v>
      </c>
      <c r="H124" s="41">
        <v>6</v>
      </c>
      <c r="I124" s="41">
        <v>4</v>
      </c>
      <c r="J124" s="41">
        <v>5</v>
      </c>
      <c r="K124" s="41">
        <v>14</v>
      </c>
      <c r="L124" s="41">
        <v>17</v>
      </c>
    </row>
    <row r="125" spans="1:12" ht="12.75">
      <c r="A125" s="10">
        <v>8</v>
      </c>
      <c r="B125" s="15">
        <v>5</v>
      </c>
      <c r="C125" s="10">
        <v>12.7</v>
      </c>
      <c r="D125" s="25">
        <v>2.3</v>
      </c>
      <c r="E125" s="22">
        <v>0.46</v>
      </c>
      <c r="H125" s="41">
        <v>9</v>
      </c>
      <c r="I125" s="41">
        <v>0</v>
      </c>
      <c r="J125" s="41">
        <v>19</v>
      </c>
      <c r="K125" s="41">
        <v>17</v>
      </c>
      <c r="L125" s="41">
        <v>19</v>
      </c>
    </row>
    <row r="126" spans="1:12" ht="12.75">
      <c r="A126" s="10">
        <v>9</v>
      </c>
      <c r="B126" s="15">
        <v>5.25</v>
      </c>
      <c r="C126" s="10">
        <v>13.335</v>
      </c>
      <c r="D126" s="25">
        <v>2.3</v>
      </c>
      <c r="E126" s="22">
        <v>0.43809523809523804</v>
      </c>
      <c r="H126" s="41">
        <v>8</v>
      </c>
      <c r="I126" s="41">
        <v>0</v>
      </c>
      <c r="J126" s="41">
        <v>3</v>
      </c>
      <c r="K126" s="41">
        <v>17</v>
      </c>
      <c r="L126" s="41">
        <v>21</v>
      </c>
    </row>
    <row r="127" spans="1:12" ht="12.75">
      <c r="A127" s="10">
        <v>10</v>
      </c>
      <c r="B127" s="15">
        <v>5</v>
      </c>
      <c r="C127" s="10">
        <v>12.7</v>
      </c>
      <c r="D127" s="25">
        <v>2.3</v>
      </c>
      <c r="E127" s="22">
        <v>0.46</v>
      </c>
      <c r="H127" s="41">
        <v>4</v>
      </c>
      <c r="I127" s="41">
        <v>10</v>
      </c>
      <c r="J127" s="41">
        <v>7</v>
      </c>
      <c r="K127" s="41">
        <v>8</v>
      </c>
      <c r="L127" s="41">
        <v>12</v>
      </c>
    </row>
    <row r="128" spans="1:5" ht="12.75">
      <c r="A128" s="1" t="s">
        <v>5</v>
      </c>
      <c r="B128" s="14">
        <v>5.025</v>
      </c>
      <c r="C128" s="14">
        <v>12.7635</v>
      </c>
      <c r="D128" s="14">
        <v>1.94</v>
      </c>
      <c r="E128" s="2">
        <v>0.38943073593073596</v>
      </c>
    </row>
    <row r="129" spans="4:12" ht="12.75">
      <c r="D129" s="3" t="s">
        <v>0</v>
      </c>
      <c r="E129" s="3"/>
      <c r="F129" s="14">
        <v>3.5593969264069267</v>
      </c>
      <c r="H129" s="34" t="s">
        <v>8</v>
      </c>
      <c r="I129" s="9"/>
      <c r="J129" s="9"/>
      <c r="K129" s="43">
        <v>9.14</v>
      </c>
      <c r="L129" t="s">
        <v>9</v>
      </c>
    </row>
    <row r="131" spans="1:6" ht="12.75">
      <c r="A131" s="1" t="s">
        <v>7</v>
      </c>
      <c r="B131" s="1"/>
      <c r="C131" s="1" t="s">
        <v>37</v>
      </c>
      <c r="D131" s="1" t="s">
        <v>40</v>
      </c>
      <c r="E131" s="1"/>
      <c r="F131" t="s">
        <v>112</v>
      </c>
    </row>
    <row r="132" spans="1:5" ht="12.75">
      <c r="A132" s="18" t="s">
        <v>6</v>
      </c>
      <c r="B132" s="19">
        <v>35205</v>
      </c>
      <c r="C132" s="1"/>
      <c r="D132" s="1" t="s">
        <v>10</v>
      </c>
      <c r="E132" s="1" t="s">
        <v>42</v>
      </c>
    </row>
    <row r="133" spans="8:12" ht="12.75">
      <c r="H133" s="5"/>
      <c r="I133" s="5"/>
      <c r="J133" s="5"/>
      <c r="K133" s="5"/>
      <c r="L133" s="5"/>
    </row>
    <row r="134" spans="1:12" ht="12.75">
      <c r="A134" s="6"/>
      <c r="B134" s="7" t="s">
        <v>1</v>
      </c>
      <c r="C134" s="7" t="s">
        <v>2</v>
      </c>
      <c r="D134" s="8" t="s">
        <v>14</v>
      </c>
      <c r="E134" s="8" t="s">
        <v>3</v>
      </c>
      <c r="F134" s="8"/>
      <c r="H134" s="34" t="s">
        <v>4</v>
      </c>
      <c r="I134" s="9"/>
      <c r="J134" s="9"/>
      <c r="K134" s="9"/>
      <c r="L134" s="9"/>
    </row>
    <row r="135" spans="1:12" ht="12.75">
      <c r="A135" s="10">
        <v>1</v>
      </c>
      <c r="B135" s="15">
        <v>6.5</v>
      </c>
      <c r="C135" s="10">
        <v>16.51</v>
      </c>
      <c r="D135" s="15">
        <v>2.6</v>
      </c>
      <c r="E135" s="22">
        <v>0.4</v>
      </c>
      <c r="F135" s="11"/>
      <c r="H135" s="41">
        <v>17</v>
      </c>
      <c r="I135" s="41">
        <v>7</v>
      </c>
      <c r="J135" s="41">
        <v>14</v>
      </c>
      <c r="K135" s="41">
        <v>26</v>
      </c>
      <c r="L135" s="41">
        <v>3</v>
      </c>
    </row>
    <row r="136" spans="1:12" ht="12.75">
      <c r="A136" s="10">
        <v>2</v>
      </c>
      <c r="B136" s="15">
        <v>5</v>
      </c>
      <c r="C136" s="10">
        <v>12.7</v>
      </c>
      <c r="D136" s="15">
        <v>2</v>
      </c>
      <c r="E136" s="22">
        <v>0.4</v>
      </c>
      <c r="F136" s="11"/>
      <c r="H136" s="41">
        <v>14</v>
      </c>
      <c r="I136" s="41">
        <v>24</v>
      </c>
      <c r="J136" s="41">
        <v>10</v>
      </c>
      <c r="K136" s="41">
        <v>14</v>
      </c>
      <c r="L136" s="41">
        <v>10</v>
      </c>
    </row>
    <row r="137" spans="1:12" ht="12.75">
      <c r="A137" s="10">
        <v>3</v>
      </c>
      <c r="B137" s="15">
        <v>7</v>
      </c>
      <c r="C137" s="10">
        <v>17.78</v>
      </c>
      <c r="D137" s="15">
        <v>2.9</v>
      </c>
      <c r="E137" s="22">
        <v>0.41428571428571426</v>
      </c>
      <c r="F137" s="11"/>
      <c r="H137" s="41">
        <v>29</v>
      </c>
      <c r="I137" s="41">
        <v>17</v>
      </c>
      <c r="J137" s="41">
        <v>11</v>
      </c>
      <c r="K137" s="41">
        <v>15</v>
      </c>
      <c r="L137" s="41">
        <v>13</v>
      </c>
    </row>
    <row r="138" spans="1:12" ht="12.75">
      <c r="A138" s="10">
        <v>4</v>
      </c>
      <c r="B138" s="15">
        <v>3</v>
      </c>
      <c r="C138" s="10">
        <v>7.62</v>
      </c>
      <c r="D138" s="15">
        <v>1.5</v>
      </c>
      <c r="E138" s="22">
        <v>0.5</v>
      </c>
      <c r="F138" s="11"/>
      <c r="H138" s="41">
        <v>8</v>
      </c>
      <c r="I138" s="41">
        <v>12</v>
      </c>
      <c r="J138" s="41">
        <v>15</v>
      </c>
      <c r="K138" s="41">
        <v>23</v>
      </c>
      <c r="L138" s="41">
        <v>13</v>
      </c>
    </row>
    <row r="139" spans="1:12" ht="12.75">
      <c r="A139" s="10">
        <v>5</v>
      </c>
      <c r="B139" s="15">
        <v>12.5</v>
      </c>
      <c r="C139" s="10">
        <v>31.75</v>
      </c>
      <c r="D139" s="25">
        <v>4.7</v>
      </c>
      <c r="E139" s="22">
        <v>0.376</v>
      </c>
      <c r="F139" s="11"/>
      <c r="H139" s="41">
        <v>11</v>
      </c>
      <c r="I139" s="41">
        <v>14</v>
      </c>
      <c r="J139" s="41">
        <v>14</v>
      </c>
      <c r="K139" s="41">
        <v>17</v>
      </c>
      <c r="L139" s="41">
        <v>10</v>
      </c>
    </row>
    <row r="140" spans="1:12" ht="12.75">
      <c r="A140" s="10">
        <v>6</v>
      </c>
      <c r="B140" s="15">
        <v>3</v>
      </c>
      <c r="C140" s="10">
        <v>7.62</v>
      </c>
      <c r="D140" s="25">
        <v>1.6</v>
      </c>
      <c r="E140" s="22">
        <v>0.5333333333333333</v>
      </c>
      <c r="F140" s="2"/>
      <c r="H140" s="41">
        <v>14</v>
      </c>
      <c r="I140" s="41">
        <v>12</v>
      </c>
      <c r="J140" s="41">
        <v>19</v>
      </c>
      <c r="K140" s="41">
        <v>12</v>
      </c>
      <c r="L140" s="41">
        <v>15</v>
      </c>
    </row>
    <row r="141" spans="1:12" ht="12.75">
      <c r="A141" s="10">
        <v>7</v>
      </c>
      <c r="B141" s="15">
        <v>6.5</v>
      </c>
      <c r="C141" s="10">
        <v>16.51</v>
      </c>
      <c r="D141" s="25">
        <v>3</v>
      </c>
      <c r="E141" s="22">
        <v>0.46153846153846156</v>
      </c>
      <c r="H141" s="41">
        <v>10</v>
      </c>
      <c r="I141" s="41">
        <v>12</v>
      </c>
      <c r="J141" s="41">
        <v>17</v>
      </c>
      <c r="K141" s="41">
        <v>16</v>
      </c>
      <c r="L141" s="41">
        <v>11</v>
      </c>
    </row>
    <row r="142" spans="1:12" ht="12.75">
      <c r="A142" s="10">
        <v>8</v>
      </c>
      <c r="B142" s="15">
        <v>4</v>
      </c>
      <c r="C142" s="10">
        <v>10.16</v>
      </c>
      <c r="D142" s="25">
        <v>2.2</v>
      </c>
      <c r="E142" s="22">
        <v>0.55</v>
      </c>
      <c r="H142" s="41">
        <v>18</v>
      </c>
      <c r="I142" s="41">
        <v>18</v>
      </c>
      <c r="J142" s="41">
        <v>14</v>
      </c>
      <c r="K142" s="41">
        <v>14</v>
      </c>
      <c r="L142" s="41">
        <v>14</v>
      </c>
    </row>
    <row r="143" spans="1:12" ht="12.75">
      <c r="A143" s="10">
        <v>9</v>
      </c>
      <c r="B143" s="15">
        <v>5.5</v>
      </c>
      <c r="C143" s="10">
        <v>13.97</v>
      </c>
      <c r="D143" s="25">
        <v>2.7</v>
      </c>
      <c r="E143" s="22">
        <v>0.49090909090909096</v>
      </c>
      <c r="H143" s="41">
        <v>13</v>
      </c>
      <c r="I143" s="41">
        <v>12</v>
      </c>
      <c r="J143" s="41">
        <v>12</v>
      </c>
      <c r="K143" s="41">
        <v>12</v>
      </c>
      <c r="L143" s="41">
        <v>10</v>
      </c>
    </row>
    <row r="144" spans="1:12" ht="12.75">
      <c r="A144" s="10">
        <v>10</v>
      </c>
      <c r="B144" s="15">
        <v>11.5</v>
      </c>
      <c r="C144" s="10">
        <v>29.21</v>
      </c>
      <c r="D144" s="25">
        <v>4.1</v>
      </c>
      <c r="E144" s="22">
        <v>0.3565217391304348</v>
      </c>
      <c r="H144" s="41">
        <v>6</v>
      </c>
      <c r="I144" s="41">
        <v>15</v>
      </c>
      <c r="J144" s="41">
        <v>10</v>
      </c>
      <c r="K144" s="41">
        <v>12</v>
      </c>
      <c r="L144" s="41">
        <v>9</v>
      </c>
    </row>
    <row r="145" spans="1:5" ht="12.75">
      <c r="A145" s="1" t="s">
        <v>5</v>
      </c>
      <c r="B145" s="14">
        <v>6.45</v>
      </c>
      <c r="C145" s="14">
        <v>16.383000000000003</v>
      </c>
      <c r="D145" s="14">
        <v>2.73</v>
      </c>
      <c r="E145" s="2">
        <v>0.44825883391970356</v>
      </c>
    </row>
    <row r="146" spans="4:12" ht="12.75">
      <c r="D146" s="3" t="s">
        <v>0</v>
      </c>
      <c r="E146" s="3"/>
      <c r="F146" s="14">
        <v>6.168041554735121</v>
      </c>
      <c r="H146" s="34" t="s">
        <v>8</v>
      </c>
      <c r="I146" s="9"/>
      <c r="J146" s="9"/>
      <c r="K146" s="43">
        <v>13.76</v>
      </c>
      <c r="L146" t="s">
        <v>9</v>
      </c>
    </row>
    <row r="148" spans="1:6" ht="12.75">
      <c r="A148" s="1" t="s">
        <v>7</v>
      </c>
      <c r="B148" s="1"/>
      <c r="C148" s="1" t="s">
        <v>37</v>
      </c>
      <c r="D148" s="1" t="s">
        <v>38</v>
      </c>
      <c r="E148" s="1"/>
      <c r="F148" t="s">
        <v>112</v>
      </c>
    </row>
    <row r="149" spans="1:5" ht="12.75">
      <c r="A149" s="18" t="s">
        <v>6</v>
      </c>
      <c r="B149" s="19">
        <v>35205</v>
      </c>
      <c r="C149" s="1"/>
      <c r="D149" s="1" t="s">
        <v>10</v>
      </c>
      <c r="E149" s="1" t="s">
        <v>42</v>
      </c>
    </row>
    <row r="150" spans="8:12" ht="12.75">
      <c r="H150" s="5"/>
      <c r="I150" s="5"/>
      <c r="J150" s="5"/>
      <c r="K150" s="5"/>
      <c r="L150" s="5"/>
    </row>
    <row r="151" spans="1:12" ht="12.75">
      <c r="A151" s="6"/>
      <c r="B151" s="7" t="s">
        <v>1</v>
      </c>
      <c r="C151" s="7" t="s">
        <v>2</v>
      </c>
      <c r="D151" s="8" t="s">
        <v>14</v>
      </c>
      <c r="E151" s="8" t="s">
        <v>3</v>
      </c>
      <c r="F151" s="8"/>
      <c r="H151" s="34" t="s">
        <v>4</v>
      </c>
      <c r="I151" s="9"/>
      <c r="J151" s="9"/>
      <c r="K151" s="9"/>
      <c r="L151" s="9"/>
    </row>
    <row r="152" spans="1:12" ht="12.75">
      <c r="A152" s="10">
        <v>1</v>
      </c>
      <c r="B152" s="15">
        <v>4</v>
      </c>
      <c r="C152" s="10">
        <v>10.16</v>
      </c>
      <c r="D152" s="15">
        <v>2</v>
      </c>
      <c r="E152" s="22">
        <v>0.5</v>
      </c>
      <c r="F152" s="11"/>
      <c r="H152" s="41">
        <v>14</v>
      </c>
      <c r="I152" s="41">
        <v>9</v>
      </c>
      <c r="J152" s="41">
        <v>12</v>
      </c>
      <c r="K152" s="41">
        <v>14</v>
      </c>
      <c r="L152" s="41">
        <v>8</v>
      </c>
    </row>
    <row r="153" spans="1:12" ht="12.75">
      <c r="A153" s="10">
        <v>2</v>
      </c>
      <c r="B153" s="15">
        <v>3</v>
      </c>
      <c r="C153" s="10">
        <v>7.62</v>
      </c>
      <c r="D153" s="15">
        <v>1.4</v>
      </c>
      <c r="E153" s="22">
        <v>0.4666666666666666</v>
      </c>
      <c r="F153" s="11"/>
      <c r="H153" s="41">
        <v>11</v>
      </c>
      <c r="I153" s="41">
        <v>13</v>
      </c>
      <c r="J153" s="41">
        <v>8</v>
      </c>
      <c r="K153" s="41">
        <v>14</v>
      </c>
      <c r="L153" s="41">
        <v>0</v>
      </c>
    </row>
    <row r="154" spans="1:12" ht="12.75">
      <c r="A154" s="10">
        <v>3</v>
      </c>
      <c r="B154" s="15">
        <v>4.5</v>
      </c>
      <c r="C154" s="10">
        <v>11.43</v>
      </c>
      <c r="D154" s="15">
        <v>2.2</v>
      </c>
      <c r="E154" s="22">
        <v>0.48888888888888893</v>
      </c>
      <c r="F154" s="11"/>
      <c r="H154" s="41">
        <v>7</v>
      </c>
      <c r="I154" s="41">
        <v>6</v>
      </c>
      <c r="J154" s="41">
        <v>3</v>
      </c>
      <c r="K154" s="41">
        <v>12</v>
      </c>
      <c r="L154" s="41">
        <v>6</v>
      </c>
    </row>
    <row r="155" spans="1:12" ht="12.75">
      <c r="A155" s="10">
        <v>4</v>
      </c>
      <c r="B155" s="15">
        <v>7</v>
      </c>
      <c r="C155" s="10">
        <v>17.78</v>
      </c>
      <c r="D155" s="15">
        <v>2.5</v>
      </c>
      <c r="E155" s="22">
        <v>0.35714285714285715</v>
      </c>
      <c r="F155" s="11"/>
      <c r="H155" s="41">
        <v>5</v>
      </c>
      <c r="I155" s="41">
        <v>11</v>
      </c>
      <c r="J155" s="41">
        <v>7</v>
      </c>
      <c r="K155" s="41">
        <v>12</v>
      </c>
      <c r="L155" s="41">
        <v>8</v>
      </c>
    </row>
    <row r="156" spans="1:12" ht="12.75">
      <c r="A156" s="10">
        <v>5</v>
      </c>
      <c r="B156" s="15">
        <v>5</v>
      </c>
      <c r="C156" s="10">
        <v>12.7</v>
      </c>
      <c r="D156" s="25">
        <v>2.4</v>
      </c>
      <c r="E156" s="22">
        <v>0.48</v>
      </c>
      <c r="F156" s="11"/>
      <c r="H156" s="41">
        <v>12</v>
      </c>
      <c r="I156" s="41">
        <v>3</v>
      </c>
      <c r="J156" s="41">
        <v>14</v>
      </c>
      <c r="K156" s="41">
        <v>17</v>
      </c>
      <c r="L156" s="41">
        <v>3</v>
      </c>
    </row>
    <row r="157" spans="1:12" ht="12.75">
      <c r="A157" s="10">
        <v>6</v>
      </c>
      <c r="B157" s="15">
        <v>4</v>
      </c>
      <c r="C157" s="10">
        <v>10.16</v>
      </c>
      <c r="D157" s="25">
        <v>1.9</v>
      </c>
      <c r="E157" s="22">
        <v>0.475</v>
      </c>
      <c r="F157" s="2"/>
      <c r="H157" s="41">
        <v>8</v>
      </c>
      <c r="I157" s="41">
        <v>0</v>
      </c>
      <c r="J157" s="41">
        <v>9</v>
      </c>
      <c r="K157" s="41">
        <v>19</v>
      </c>
      <c r="L157" s="41">
        <v>12</v>
      </c>
    </row>
    <row r="158" spans="1:12" ht="12.75">
      <c r="A158" s="10">
        <v>7</v>
      </c>
      <c r="B158" s="15">
        <v>5.5</v>
      </c>
      <c r="C158" s="10">
        <v>13.97</v>
      </c>
      <c r="D158" s="25">
        <v>2.1</v>
      </c>
      <c r="E158" s="22">
        <v>0.38181818181818183</v>
      </c>
      <c r="H158" s="41">
        <v>3</v>
      </c>
      <c r="I158" s="41">
        <v>7</v>
      </c>
      <c r="J158" s="41">
        <v>8</v>
      </c>
      <c r="K158" s="41">
        <v>15</v>
      </c>
      <c r="L158" s="41">
        <v>0</v>
      </c>
    </row>
    <row r="159" spans="1:12" ht="12.75">
      <c r="A159" s="10">
        <v>8</v>
      </c>
      <c r="B159" s="15">
        <v>4.5</v>
      </c>
      <c r="C159" s="10">
        <v>11.43</v>
      </c>
      <c r="D159" s="25">
        <v>2</v>
      </c>
      <c r="E159" s="22">
        <v>0.4444444444444444</v>
      </c>
      <c r="H159" s="41">
        <v>2</v>
      </c>
      <c r="I159" s="41">
        <v>10</v>
      </c>
      <c r="J159" s="41">
        <v>12</v>
      </c>
      <c r="K159" s="41">
        <v>0</v>
      </c>
      <c r="L159" s="41">
        <v>0</v>
      </c>
    </row>
    <row r="160" spans="1:12" ht="12.75">
      <c r="A160" s="10">
        <v>9</v>
      </c>
      <c r="B160" s="15">
        <v>5</v>
      </c>
      <c r="C160" s="10">
        <v>12.7</v>
      </c>
      <c r="D160" s="25">
        <v>2</v>
      </c>
      <c r="E160" s="22">
        <v>0.4</v>
      </c>
      <c r="H160" s="41">
        <v>2</v>
      </c>
      <c r="I160" s="41">
        <v>19</v>
      </c>
      <c r="J160" s="41">
        <v>0</v>
      </c>
      <c r="K160" s="41">
        <v>9</v>
      </c>
      <c r="L160" s="41">
        <v>4</v>
      </c>
    </row>
    <row r="161" spans="1:12" ht="12.75">
      <c r="A161" s="10">
        <v>10</v>
      </c>
      <c r="B161" s="15">
        <v>7</v>
      </c>
      <c r="C161" s="10">
        <v>17.78</v>
      </c>
      <c r="D161" s="25">
        <v>2.2</v>
      </c>
      <c r="E161" s="22">
        <v>0.31428571428571433</v>
      </c>
      <c r="H161" s="41">
        <v>10</v>
      </c>
      <c r="I161" s="41">
        <v>9</v>
      </c>
      <c r="J161" s="41">
        <v>0</v>
      </c>
      <c r="K161" s="41">
        <v>0</v>
      </c>
      <c r="L161" s="41">
        <v>10</v>
      </c>
    </row>
    <row r="162" spans="1:5" ht="12.75">
      <c r="A162" s="1" t="s">
        <v>5</v>
      </c>
      <c r="B162" s="14">
        <v>4.95</v>
      </c>
      <c r="C162" s="14">
        <v>12.573</v>
      </c>
      <c r="D162" s="14">
        <v>2.07</v>
      </c>
      <c r="E162" s="2">
        <v>0.43082467532467533</v>
      </c>
    </row>
    <row r="163" spans="4:12" ht="12.75">
      <c r="D163" s="3" t="s">
        <v>0</v>
      </c>
      <c r="E163" s="3"/>
      <c r="F163" s="14">
        <v>3.4207479220779224</v>
      </c>
      <c r="H163" s="34" t="s">
        <v>8</v>
      </c>
      <c r="I163" s="9"/>
      <c r="J163" s="9"/>
      <c r="K163" s="43">
        <v>7.94</v>
      </c>
      <c r="L163" t="s">
        <v>9</v>
      </c>
    </row>
    <row r="164" spans="3:6" ht="12.75">
      <c r="C164" s="17" t="s">
        <v>44</v>
      </c>
      <c r="F164" s="14">
        <v>4.382728801073323</v>
      </c>
    </row>
    <row r="166" spans="1:6" ht="12.75">
      <c r="A166" s="1" t="s">
        <v>7</v>
      </c>
      <c r="B166" s="1"/>
      <c r="C166" s="1" t="s">
        <v>37</v>
      </c>
      <c r="D166" s="1" t="s">
        <v>38</v>
      </c>
      <c r="E166" s="1"/>
      <c r="F166" t="s">
        <v>112</v>
      </c>
    </row>
    <row r="167" spans="1:5" ht="12.75">
      <c r="A167" s="18" t="s">
        <v>6</v>
      </c>
      <c r="B167" s="19">
        <v>35206</v>
      </c>
      <c r="C167" s="1"/>
      <c r="D167" s="1" t="s">
        <v>10</v>
      </c>
      <c r="E167" s="1" t="s">
        <v>45</v>
      </c>
    </row>
    <row r="168" spans="8:12" ht="12.75">
      <c r="H168" s="5"/>
      <c r="I168" s="5"/>
      <c r="J168" s="5"/>
      <c r="K168" s="5"/>
      <c r="L168" s="5"/>
    </row>
    <row r="169" spans="1:12" ht="12.75">
      <c r="A169" s="6"/>
      <c r="B169" s="7" t="s">
        <v>1</v>
      </c>
      <c r="C169" s="7" t="s">
        <v>2</v>
      </c>
      <c r="D169" s="8" t="s">
        <v>14</v>
      </c>
      <c r="E169" s="8" t="s">
        <v>3</v>
      </c>
      <c r="F169" s="8"/>
      <c r="H169" s="34" t="s">
        <v>4</v>
      </c>
      <c r="I169" s="9"/>
      <c r="J169" s="9"/>
      <c r="K169" s="9"/>
      <c r="L169" s="9"/>
    </row>
    <row r="170" spans="1:12" ht="12.75">
      <c r="A170" s="10">
        <v>1</v>
      </c>
      <c r="B170" s="15">
        <v>4.5</v>
      </c>
      <c r="C170" s="10">
        <v>11.43</v>
      </c>
      <c r="D170" s="15">
        <v>1.6</v>
      </c>
      <c r="E170" s="22">
        <v>0.35555555555555557</v>
      </c>
      <c r="F170" s="11"/>
      <c r="H170" s="41">
        <v>14.5</v>
      </c>
      <c r="I170" s="41">
        <v>7</v>
      </c>
      <c r="J170" s="41">
        <v>9</v>
      </c>
      <c r="K170" s="41">
        <v>10</v>
      </c>
      <c r="L170" s="41">
        <v>6</v>
      </c>
    </row>
    <row r="171" spans="1:12" ht="12.75">
      <c r="A171" s="10">
        <v>2</v>
      </c>
      <c r="B171" s="15">
        <v>5.5</v>
      </c>
      <c r="C171" s="10">
        <v>13.97</v>
      </c>
      <c r="D171" s="15">
        <v>1.8</v>
      </c>
      <c r="E171" s="22">
        <v>0.32727272727272727</v>
      </c>
      <c r="F171" s="11"/>
      <c r="H171" s="41">
        <v>10</v>
      </c>
      <c r="I171" s="41">
        <v>5</v>
      </c>
      <c r="J171" s="41">
        <v>4</v>
      </c>
      <c r="K171" s="41">
        <v>8</v>
      </c>
      <c r="L171" s="41">
        <v>13</v>
      </c>
    </row>
    <row r="172" spans="1:12" ht="12.75">
      <c r="A172" s="10">
        <v>3</v>
      </c>
      <c r="B172" s="15">
        <v>5.5</v>
      </c>
      <c r="C172" s="10">
        <v>13.97</v>
      </c>
      <c r="D172" s="15">
        <v>2.2</v>
      </c>
      <c r="E172" s="22">
        <v>0.4</v>
      </c>
      <c r="F172" s="11"/>
      <c r="H172" s="41">
        <v>9</v>
      </c>
      <c r="I172" s="41">
        <v>8</v>
      </c>
      <c r="J172" s="41">
        <v>9</v>
      </c>
      <c r="K172" s="41">
        <v>3</v>
      </c>
      <c r="L172" s="41">
        <v>16</v>
      </c>
    </row>
    <row r="173" spans="1:12" ht="12.75">
      <c r="A173" s="10">
        <v>4</v>
      </c>
      <c r="B173" s="15">
        <v>5.5</v>
      </c>
      <c r="C173" s="10">
        <v>13.97</v>
      </c>
      <c r="D173" s="15">
        <v>2</v>
      </c>
      <c r="E173" s="22">
        <v>0.36363636363636365</v>
      </c>
      <c r="F173" s="11"/>
      <c r="H173" s="41">
        <v>5</v>
      </c>
      <c r="I173" s="41">
        <v>10</v>
      </c>
      <c r="J173" s="41">
        <v>8</v>
      </c>
      <c r="K173" s="41">
        <v>0</v>
      </c>
      <c r="L173" s="41">
        <v>11</v>
      </c>
    </row>
    <row r="174" spans="1:12" ht="12.75">
      <c r="A174" s="10">
        <v>5</v>
      </c>
      <c r="B174" s="15">
        <v>4.5</v>
      </c>
      <c r="C174" s="10">
        <v>11.43</v>
      </c>
      <c r="D174" s="25">
        <v>1.8</v>
      </c>
      <c r="E174" s="22">
        <v>0.4</v>
      </c>
      <c r="F174" s="11"/>
      <c r="H174" s="41">
        <v>16</v>
      </c>
      <c r="I174" s="41">
        <v>8</v>
      </c>
      <c r="J174" s="41">
        <v>7</v>
      </c>
      <c r="K174" s="41">
        <v>5</v>
      </c>
      <c r="L174" s="41">
        <v>0</v>
      </c>
    </row>
    <row r="175" spans="1:12" ht="12.75">
      <c r="A175" s="10">
        <v>6</v>
      </c>
      <c r="B175" s="15">
        <v>5</v>
      </c>
      <c r="C175" s="10">
        <v>12.7</v>
      </c>
      <c r="D175" s="25">
        <v>1.6</v>
      </c>
      <c r="E175" s="22">
        <v>0.32</v>
      </c>
      <c r="F175" s="2"/>
      <c r="H175" s="41">
        <v>6</v>
      </c>
      <c r="I175" s="41">
        <v>7</v>
      </c>
      <c r="J175" s="41">
        <v>8</v>
      </c>
      <c r="K175" s="41">
        <v>6</v>
      </c>
      <c r="L175" s="41">
        <v>9</v>
      </c>
    </row>
    <row r="176" spans="1:12" ht="12.75">
      <c r="A176" s="10">
        <v>7</v>
      </c>
      <c r="B176" s="15">
        <v>2.5</v>
      </c>
      <c r="C176" s="10">
        <v>6.35</v>
      </c>
      <c r="D176" s="25">
        <v>1</v>
      </c>
      <c r="E176" s="22">
        <v>0.4</v>
      </c>
      <c r="H176" s="41">
        <v>2</v>
      </c>
      <c r="I176" s="41">
        <v>12</v>
      </c>
      <c r="J176" s="41">
        <v>8</v>
      </c>
      <c r="K176" s="41">
        <v>12</v>
      </c>
      <c r="L176" s="41">
        <v>0</v>
      </c>
    </row>
    <row r="177" spans="1:12" ht="12.75">
      <c r="A177" s="10">
        <v>8</v>
      </c>
      <c r="B177" s="15">
        <v>4.3</v>
      </c>
      <c r="C177" s="10">
        <v>10.921999999999999</v>
      </c>
      <c r="D177" s="25">
        <v>1.9</v>
      </c>
      <c r="E177" s="22">
        <v>0.4418604651162791</v>
      </c>
      <c r="H177" s="41">
        <v>0</v>
      </c>
      <c r="I177" s="41">
        <v>0</v>
      </c>
      <c r="J177" s="41">
        <v>8</v>
      </c>
      <c r="K177" s="41">
        <v>2</v>
      </c>
      <c r="L177" s="41">
        <v>9</v>
      </c>
    </row>
    <row r="178" spans="1:12" ht="12.75">
      <c r="A178" s="10">
        <v>9</v>
      </c>
      <c r="B178" s="15">
        <v>3.5</v>
      </c>
      <c r="C178" s="10">
        <v>8.89</v>
      </c>
      <c r="D178" s="25">
        <v>1.7</v>
      </c>
      <c r="E178" s="22">
        <v>0.4857142857142857</v>
      </c>
      <c r="H178" s="41">
        <v>2</v>
      </c>
      <c r="I178" s="41">
        <v>9</v>
      </c>
      <c r="J178" s="41">
        <v>14</v>
      </c>
      <c r="K178" s="41">
        <v>6</v>
      </c>
      <c r="L178" s="41">
        <v>0</v>
      </c>
    </row>
    <row r="179" spans="1:12" ht="12.75">
      <c r="A179" s="10">
        <v>10</v>
      </c>
      <c r="B179" s="15">
        <v>4</v>
      </c>
      <c r="C179" s="10">
        <v>10.16</v>
      </c>
      <c r="D179" s="25">
        <v>1.8</v>
      </c>
      <c r="E179" s="22">
        <v>0.45</v>
      </c>
      <c r="H179" s="41">
        <v>6</v>
      </c>
      <c r="I179" s="41">
        <v>11</v>
      </c>
      <c r="J179" s="41">
        <v>8</v>
      </c>
      <c r="K179" s="41">
        <v>16</v>
      </c>
      <c r="L179" s="41">
        <v>16</v>
      </c>
    </row>
    <row r="180" spans="1:5" ht="12.75">
      <c r="A180" s="1" t="s">
        <v>5</v>
      </c>
      <c r="B180" s="14">
        <v>4.48</v>
      </c>
      <c r="C180" s="14">
        <v>11.379199999999999</v>
      </c>
      <c r="D180" s="14">
        <v>1.74</v>
      </c>
      <c r="E180" s="2">
        <v>0.3944039397295211</v>
      </c>
    </row>
    <row r="181" spans="4:12" ht="12.75">
      <c r="D181" s="3" t="s">
        <v>0</v>
      </c>
      <c r="E181" s="3"/>
      <c r="F181" s="14">
        <v>2.9856378237524748</v>
      </c>
      <c r="H181" s="34" t="s">
        <v>8</v>
      </c>
      <c r="I181" s="9"/>
      <c r="J181" s="9"/>
      <c r="K181" s="43">
        <v>7.57</v>
      </c>
      <c r="L181" t="s">
        <v>9</v>
      </c>
    </row>
    <row r="183" spans="1:6" ht="12.75">
      <c r="A183" s="1" t="s">
        <v>7</v>
      </c>
      <c r="B183" s="1"/>
      <c r="C183" s="1" t="s">
        <v>37</v>
      </c>
      <c r="D183" s="1" t="s">
        <v>41</v>
      </c>
      <c r="E183" s="1"/>
      <c r="F183" t="s">
        <v>112</v>
      </c>
    </row>
    <row r="184" spans="1:5" ht="12.75">
      <c r="A184" s="18" t="s">
        <v>6</v>
      </c>
      <c r="B184" s="19">
        <v>35206</v>
      </c>
      <c r="C184" s="1"/>
      <c r="D184" s="1" t="s">
        <v>10</v>
      </c>
      <c r="E184" s="1" t="s">
        <v>46</v>
      </c>
    </row>
    <row r="185" spans="8:12" ht="12.75">
      <c r="H185" s="5"/>
      <c r="I185" s="5"/>
      <c r="J185" s="5"/>
      <c r="K185" s="5"/>
      <c r="L185" s="5"/>
    </row>
    <row r="186" spans="1:12" ht="12.75">
      <c r="A186" s="6"/>
      <c r="B186" s="7" t="s">
        <v>1</v>
      </c>
      <c r="C186" s="7" t="s">
        <v>2</v>
      </c>
      <c r="D186" s="8" t="s">
        <v>14</v>
      </c>
      <c r="E186" s="8" t="s">
        <v>3</v>
      </c>
      <c r="F186" s="8"/>
      <c r="H186" s="34" t="s">
        <v>4</v>
      </c>
      <c r="I186" s="9"/>
      <c r="J186" s="9"/>
      <c r="K186" s="9"/>
      <c r="L186" s="9"/>
    </row>
    <row r="187" spans="1:12" ht="12.75">
      <c r="A187" s="10">
        <v>1</v>
      </c>
      <c r="B187" s="15">
        <v>10</v>
      </c>
      <c r="C187" s="10">
        <v>25.4</v>
      </c>
      <c r="D187" s="15">
        <v>4</v>
      </c>
      <c r="E187" s="22">
        <v>0.4</v>
      </c>
      <c r="F187" s="11"/>
      <c r="H187" s="41">
        <v>15</v>
      </c>
      <c r="I187" s="41">
        <v>13</v>
      </c>
      <c r="J187" s="41">
        <v>8</v>
      </c>
      <c r="K187" s="41">
        <v>20</v>
      </c>
      <c r="L187" s="41">
        <v>13</v>
      </c>
    </row>
    <row r="188" spans="1:12" ht="12.75">
      <c r="A188" s="10">
        <v>2</v>
      </c>
      <c r="B188" s="15">
        <v>6.5</v>
      </c>
      <c r="C188" s="10">
        <v>16.51</v>
      </c>
      <c r="D188" s="15">
        <v>2.6</v>
      </c>
      <c r="E188" s="22">
        <v>0.4</v>
      </c>
      <c r="F188" s="11"/>
      <c r="H188" s="41">
        <v>13</v>
      </c>
      <c r="I188" s="41">
        <v>14</v>
      </c>
      <c r="J188" s="41">
        <v>19</v>
      </c>
      <c r="K188" s="41">
        <v>6</v>
      </c>
      <c r="L188" s="41">
        <v>0</v>
      </c>
    </row>
    <row r="189" spans="1:12" ht="12.75">
      <c r="A189" s="10">
        <v>3</v>
      </c>
      <c r="B189" s="15">
        <v>5</v>
      </c>
      <c r="C189" s="10">
        <v>12.7</v>
      </c>
      <c r="D189" s="15">
        <v>1.7</v>
      </c>
      <c r="E189" s="22">
        <v>0.34</v>
      </c>
      <c r="F189" s="11"/>
      <c r="H189" s="41">
        <v>12</v>
      </c>
      <c r="I189" s="41">
        <v>8</v>
      </c>
      <c r="J189" s="41">
        <v>17</v>
      </c>
      <c r="K189" s="41">
        <v>11</v>
      </c>
      <c r="L189" s="41">
        <v>7</v>
      </c>
    </row>
    <row r="190" spans="1:12" ht="12.75">
      <c r="A190" s="10">
        <v>4</v>
      </c>
      <c r="B190" s="15">
        <v>4</v>
      </c>
      <c r="C190" s="10">
        <v>10.16</v>
      </c>
      <c r="D190" s="15">
        <v>1.2</v>
      </c>
      <c r="E190" s="22">
        <v>0.3</v>
      </c>
      <c r="F190" s="11"/>
      <c r="H190" s="41">
        <v>18</v>
      </c>
      <c r="I190" s="41">
        <v>24</v>
      </c>
      <c r="J190" s="41">
        <v>0</v>
      </c>
      <c r="K190" s="41">
        <v>9</v>
      </c>
      <c r="L190" s="41">
        <v>11</v>
      </c>
    </row>
    <row r="191" spans="1:12" ht="12.75">
      <c r="A191" s="10">
        <v>5</v>
      </c>
      <c r="B191" s="15">
        <v>5</v>
      </c>
      <c r="C191" s="10">
        <v>12.7</v>
      </c>
      <c r="D191" s="25">
        <v>1.9</v>
      </c>
      <c r="E191" s="22">
        <v>0.38</v>
      </c>
      <c r="F191" s="11"/>
      <c r="H191" s="41">
        <v>17</v>
      </c>
      <c r="I191" s="41">
        <v>12</v>
      </c>
      <c r="J191" s="41">
        <v>0</v>
      </c>
      <c r="K191" s="41">
        <v>0</v>
      </c>
      <c r="L191" s="41">
        <v>13</v>
      </c>
    </row>
    <row r="192" spans="1:12" ht="12.75">
      <c r="A192" s="10">
        <v>6</v>
      </c>
      <c r="B192" s="15">
        <v>2</v>
      </c>
      <c r="C192" s="10">
        <v>5.08</v>
      </c>
      <c r="D192" s="25">
        <v>0.6</v>
      </c>
      <c r="E192" s="22">
        <v>0.3</v>
      </c>
      <c r="F192" s="2"/>
      <c r="H192" s="41">
        <v>23</v>
      </c>
      <c r="I192" s="41">
        <v>18</v>
      </c>
      <c r="J192" s="41">
        <v>0</v>
      </c>
      <c r="K192" s="41">
        <v>0</v>
      </c>
      <c r="L192" s="41">
        <v>15</v>
      </c>
    </row>
    <row r="193" spans="1:12" ht="12.75">
      <c r="A193" s="10">
        <v>7</v>
      </c>
      <c r="B193" s="15">
        <v>4.5</v>
      </c>
      <c r="C193" s="10">
        <v>11.43</v>
      </c>
      <c r="D193" s="25">
        <v>2</v>
      </c>
      <c r="E193" s="22">
        <v>0.4444444444444444</v>
      </c>
      <c r="H193" s="41">
        <v>15</v>
      </c>
      <c r="I193" s="41">
        <v>10</v>
      </c>
      <c r="J193" s="41">
        <v>11</v>
      </c>
      <c r="K193" s="41">
        <v>0</v>
      </c>
      <c r="L193" s="41">
        <v>8</v>
      </c>
    </row>
    <row r="194" spans="1:12" ht="12.75">
      <c r="A194" s="10">
        <v>8</v>
      </c>
      <c r="B194" s="15">
        <v>4</v>
      </c>
      <c r="C194" s="10">
        <v>10.16</v>
      </c>
      <c r="D194" s="25">
        <v>1.6</v>
      </c>
      <c r="E194" s="22">
        <v>0.4</v>
      </c>
      <c r="H194" s="41">
        <v>14</v>
      </c>
      <c r="I194" s="41">
        <v>11</v>
      </c>
      <c r="J194" s="41">
        <v>8</v>
      </c>
      <c r="K194" s="41">
        <v>15</v>
      </c>
      <c r="L194" s="41">
        <v>14</v>
      </c>
    </row>
    <row r="195" spans="1:12" ht="12.75">
      <c r="A195" s="10">
        <v>9</v>
      </c>
      <c r="B195" s="15">
        <v>5</v>
      </c>
      <c r="C195" s="10">
        <v>12.7</v>
      </c>
      <c r="D195" s="25">
        <v>2.1</v>
      </c>
      <c r="E195" s="22">
        <v>0.42</v>
      </c>
      <c r="H195" s="41">
        <v>18</v>
      </c>
      <c r="I195" s="41">
        <v>0</v>
      </c>
      <c r="J195" s="41">
        <v>20</v>
      </c>
      <c r="K195" s="41">
        <v>6</v>
      </c>
      <c r="L195" s="41">
        <v>10</v>
      </c>
    </row>
    <row r="196" spans="1:12" ht="12.75">
      <c r="A196" s="10">
        <v>10</v>
      </c>
      <c r="B196" s="15">
        <v>6</v>
      </c>
      <c r="C196" s="10">
        <v>15.24</v>
      </c>
      <c r="D196" s="25">
        <v>2.3</v>
      </c>
      <c r="E196" s="22">
        <v>0.3833333333333333</v>
      </c>
      <c r="H196" s="41">
        <v>14</v>
      </c>
      <c r="I196" s="41">
        <v>0</v>
      </c>
      <c r="J196" s="41">
        <v>18</v>
      </c>
      <c r="K196" s="41">
        <v>0</v>
      </c>
      <c r="L196" s="41">
        <v>8</v>
      </c>
    </row>
    <row r="197" spans="1:5" ht="12.75">
      <c r="A197" s="1" t="s">
        <v>5</v>
      </c>
      <c r="B197" s="14">
        <v>5.2</v>
      </c>
      <c r="C197" s="14">
        <v>13.207999999999998</v>
      </c>
      <c r="D197" s="14">
        <v>2</v>
      </c>
      <c r="E197" s="2">
        <v>0.37677777777777777</v>
      </c>
    </row>
    <row r="198" spans="4:12" ht="12.75">
      <c r="D198" s="3" t="s">
        <v>0</v>
      </c>
      <c r="E198" s="3"/>
      <c r="F198" s="14">
        <v>4.039057777777778</v>
      </c>
      <c r="H198" s="34" t="s">
        <v>8</v>
      </c>
      <c r="I198" s="9"/>
      <c r="J198" s="9"/>
      <c r="K198" s="43">
        <v>10.72</v>
      </c>
      <c r="L198" t="s">
        <v>9</v>
      </c>
    </row>
    <row r="200" spans="1:6" ht="12.75">
      <c r="A200" s="1" t="s">
        <v>7</v>
      </c>
      <c r="B200" s="1"/>
      <c r="C200" s="1" t="s">
        <v>37</v>
      </c>
      <c r="D200" s="1" t="s">
        <v>40</v>
      </c>
      <c r="E200" s="1"/>
      <c r="F200" t="s">
        <v>112</v>
      </c>
    </row>
    <row r="201" spans="1:5" ht="12.75">
      <c r="A201" s="18" t="s">
        <v>6</v>
      </c>
      <c r="B201" s="19">
        <v>35206</v>
      </c>
      <c r="C201" s="1"/>
      <c r="D201" s="1" t="s">
        <v>10</v>
      </c>
      <c r="E201" s="1" t="s">
        <v>47</v>
      </c>
    </row>
    <row r="202" spans="8:12" ht="12.75">
      <c r="H202" s="5"/>
      <c r="I202" s="5"/>
      <c r="J202" s="5"/>
      <c r="K202" s="5"/>
      <c r="L202" s="5"/>
    </row>
    <row r="203" spans="1:12" ht="12.75">
      <c r="A203" s="6"/>
      <c r="B203" s="7" t="s">
        <v>1</v>
      </c>
      <c r="C203" s="7" t="s">
        <v>2</v>
      </c>
      <c r="D203" s="8" t="s">
        <v>14</v>
      </c>
      <c r="E203" s="8" t="s">
        <v>3</v>
      </c>
      <c r="F203" s="8"/>
      <c r="H203" s="34" t="s">
        <v>4</v>
      </c>
      <c r="I203" s="9"/>
      <c r="J203" s="9"/>
      <c r="K203" s="9"/>
      <c r="L203" s="9"/>
    </row>
    <row r="204" spans="1:12" ht="12.75">
      <c r="A204" s="10">
        <v>1</v>
      </c>
      <c r="B204" s="15">
        <v>6</v>
      </c>
      <c r="C204" s="10">
        <v>15.24</v>
      </c>
      <c r="D204" s="15">
        <v>2.5</v>
      </c>
      <c r="E204" s="22">
        <v>0.4166666666666667</v>
      </c>
      <c r="F204" s="11"/>
      <c r="H204" s="41">
        <v>24</v>
      </c>
      <c r="I204" s="41">
        <v>18</v>
      </c>
      <c r="J204" s="41">
        <v>12</v>
      </c>
      <c r="K204" s="41">
        <v>17</v>
      </c>
      <c r="L204" s="41">
        <v>20</v>
      </c>
    </row>
    <row r="205" spans="1:12" ht="12.75">
      <c r="A205" s="10">
        <v>2</v>
      </c>
      <c r="B205" s="15">
        <v>6</v>
      </c>
      <c r="C205" s="10">
        <v>15.24</v>
      </c>
      <c r="D205" s="15">
        <v>2.8</v>
      </c>
      <c r="E205" s="22">
        <v>0.4666666666666666</v>
      </c>
      <c r="F205" s="11"/>
      <c r="H205" s="41">
        <v>25</v>
      </c>
      <c r="I205" s="41">
        <v>21</v>
      </c>
      <c r="J205" s="41">
        <v>0</v>
      </c>
      <c r="K205" s="41">
        <v>11</v>
      </c>
      <c r="L205" s="41">
        <v>22</v>
      </c>
    </row>
    <row r="206" spans="1:12" ht="12.75">
      <c r="A206" s="10">
        <v>3</v>
      </c>
      <c r="B206" s="15">
        <v>6</v>
      </c>
      <c r="C206" s="10">
        <v>15.24</v>
      </c>
      <c r="D206" s="15">
        <v>2.5</v>
      </c>
      <c r="E206" s="22">
        <v>0.4166666666666667</v>
      </c>
      <c r="F206" s="11"/>
      <c r="H206" s="41">
        <v>30</v>
      </c>
      <c r="I206" s="41">
        <v>10</v>
      </c>
      <c r="J206" s="41">
        <v>17</v>
      </c>
      <c r="K206" s="41">
        <v>18</v>
      </c>
      <c r="L206" s="41">
        <v>23</v>
      </c>
    </row>
    <row r="207" spans="1:12" ht="12.75">
      <c r="A207" s="10">
        <v>4</v>
      </c>
      <c r="B207" s="15">
        <v>7</v>
      </c>
      <c r="C207" s="10">
        <v>17.78</v>
      </c>
      <c r="D207" s="15">
        <v>2.9</v>
      </c>
      <c r="E207" s="22">
        <v>0.41428571428571426</v>
      </c>
      <c r="F207" s="11"/>
      <c r="H207" s="41">
        <v>7</v>
      </c>
      <c r="I207" s="41">
        <v>31</v>
      </c>
      <c r="J207" s="41">
        <v>11</v>
      </c>
      <c r="K207" s="41">
        <v>7</v>
      </c>
      <c r="L207" s="41">
        <v>20</v>
      </c>
    </row>
    <row r="208" spans="1:12" ht="12.75">
      <c r="A208" s="10">
        <v>5</v>
      </c>
      <c r="B208" s="15">
        <v>5</v>
      </c>
      <c r="C208" s="10">
        <v>12.7</v>
      </c>
      <c r="D208" s="25">
        <v>2</v>
      </c>
      <c r="E208" s="22">
        <v>0.4</v>
      </c>
      <c r="F208" s="11"/>
      <c r="H208" s="41">
        <v>17</v>
      </c>
      <c r="I208" s="41">
        <v>29</v>
      </c>
      <c r="J208" s="41">
        <v>0</v>
      </c>
      <c r="K208" s="41">
        <v>13</v>
      </c>
      <c r="L208" s="41">
        <v>19</v>
      </c>
    </row>
    <row r="209" spans="1:12" ht="12.75">
      <c r="A209" s="10">
        <v>6</v>
      </c>
      <c r="B209" s="15">
        <v>8</v>
      </c>
      <c r="C209" s="10">
        <v>20.32</v>
      </c>
      <c r="D209" s="25">
        <v>3.6</v>
      </c>
      <c r="E209" s="22">
        <v>0.45</v>
      </c>
      <c r="F209" s="2"/>
      <c r="H209" s="41">
        <v>20</v>
      </c>
      <c r="I209" s="41">
        <v>24</v>
      </c>
      <c r="J209" s="41">
        <v>10</v>
      </c>
      <c r="K209" s="41">
        <v>15</v>
      </c>
      <c r="L209" s="41">
        <v>17</v>
      </c>
    </row>
    <row r="210" spans="1:12" ht="12.75">
      <c r="A210" s="10">
        <v>7</v>
      </c>
      <c r="B210" s="15">
        <v>10</v>
      </c>
      <c r="C210" s="10">
        <v>25.4</v>
      </c>
      <c r="D210" s="25">
        <v>3.4</v>
      </c>
      <c r="E210" s="22">
        <v>0.34</v>
      </c>
      <c r="H210" s="41">
        <v>18</v>
      </c>
      <c r="I210" s="41">
        <v>28</v>
      </c>
      <c r="J210" s="41">
        <v>22</v>
      </c>
      <c r="K210" s="41">
        <v>11</v>
      </c>
      <c r="L210" s="41">
        <v>18</v>
      </c>
    </row>
    <row r="211" spans="1:12" ht="12.75">
      <c r="A211" s="10">
        <v>8</v>
      </c>
      <c r="B211" s="15">
        <v>8.7</v>
      </c>
      <c r="C211" s="10">
        <v>22.098</v>
      </c>
      <c r="D211" s="25">
        <v>3.5</v>
      </c>
      <c r="E211" s="22">
        <v>0.40229885057471265</v>
      </c>
      <c r="H211" s="41">
        <v>22</v>
      </c>
      <c r="I211" s="41">
        <v>18</v>
      </c>
      <c r="J211" s="41">
        <v>7</v>
      </c>
      <c r="K211" s="41">
        <v>10</v>
      </c>
      <c r="L211" s="41">
        <v>0</v>
      </c>
    </row>
    <row r="212" spans="1:12" ht="12.75">
      <c r="A212" s="10">
        <v>9</v>
      </c>
      <c r="B212" s="15">
        <v>13</v>
      </c>
      <c r="C212" s="10">
        <v>33.02</v>
      </c>
      <c r="D212" s="25">
        <v>4.9</v>
      </c>
      <c r="E212" s="22">
        <v>0.37692307692307697</v>
      </c>
      <c r="H212" s="41">
        <v>13</v>
      </c>
      <c r="I212" s="41">
        <v>13</v>
      </c>
      <c r="J212" s="41">
        <v>12</v>
      </c>
      <c r="K212" s="41">
        <v>17</v>
      </c>
      <c r="L212" s="41">
        <v>23</v>
      </c>
    </row>
    <row r="213" spans="1:12" ht="12.75">
      <c r="A213" s="10">
        <v>10</v>
      </c>
      <c r="B213" s="15">
        <v>5</v>
      </c>
      <c r="C213" s="10">
        <v>12.7</v>
      </c>
      <c r="D213" s="25">
        <v>2</v>
      </c>
      <c r="E213" s="22">
        <v>0.4</v>
      </c>
      <c r="H213" s="41">
        <v>14</v>
      </c>
      <c r="I213" s="41">
        <v>14</v>
      </c>
      <c r="J213" s="41">
        <v>29</v>
      </c>
      <c r="K213" s="41">
        <v>15</v>
      </c>
      <c r="L213" s="41">
        <v>24</v>
      </c>
    </row>
    <row r="214" spans="1:5" ht="12.75">
      <c r="A214" s="1" t="s">
        <v>5</v>
      </c>
      <c r="B214" s="14">
        <v>7.47</v>
      </c>
      <c r="C214" s="14">
        <v>18.973800000000004</v>
      </c>
      <c r="D214" s="14">
        <v>3.01</v>
      </c>
      <c r="E214" s="2">
        <v>0.40835076417835037</v>
      </c>
    </row>
    <row r="215" spans="4:12" ht="12.75">
      <c r="D215" s="3" t="s">
        <v>0</v>
      </c>
      <c r="E215" s="3"/>
      <c r="F215" s="14">
        <v>6.8276247770620175</v>
      </c>
      <c r="H215" s="34" t="s">
        <v>8</v>
      </c>
      <c r="I215" s="9"/>
      <c r="J215" s="9"/>
      <c r="K215" s="43">
        <v>16.72</v>
      </c>
      <c r="L215" t="s">
        <v>9</v>
      </c>
    </row>
    <row r="216" spans="3:6" ht="12.75">
      <c r="C216" s="17" t="s">
        <v>48</v>
      </c>
      <c r="F216" s="14">
        <v>4.617440126197423</v>
      </c>
    </row>
    <row r="218" spans="1:6" ht="12.75">
      <c r="A218" s="1" t="s">
        <v>7</v>
      </c>
      <c r="B218" s="1"/>
      <c r="C218" s="1" t="s">
        <v>37</v>
      </c>
      <c r="D218" s="1" t="s">
        <v>40</v>
      </c>
      <c r="E218" s="1"/>
      <c r="F218" t="s">
        <v>112</v>
      </c>
    </row>
    <row r="219" spans="1:5" ht="12.75">
      <c r="A219" s="18" t="s">
        <v>6</v>
      </c>
      <c r="B219" s="19">
        <v>35207</v>
      </c>
      <c r="C219" s="1"/>
      <c r="D219" s="1" t="s">
        <v>10</v>
      </c>
      <c r="E219" s="1" t="s">
        <v>45</v>
      </c>
    </row>
    <row r="220" spans="8:12" ht="12.75">
      <c r="H220" s="5"/>
      <c r="I220" s="5"/>
      <c r="J220" s="5"/>
      <c r="K220" s="5"/>
      <c r="L220" s="5"/>
    </row>
    <row r="221" spans="1:12" ht="12.75">
      <c r="A221" s="6"/>
      <c r="B221" s="7" t="s">
        <v>1</v>
      </c>
      <c r="C221" s="7" t="s">
        <v>2</v>
      </c>
      <c r="D221" s="8" t="s">
        <v>14</v>
      </c>
      <c r="E221" s="8" t="s">
        <v>3</v>
      </c>
      <c r="F221" s="8"/>
      <c r="H221" s="34" t="s">
        <v>4</v>
      </c>
      <c r="I221" s="9"/>
      <c r="J221" s="9"/>
      <c r="K221" s="9"/>
      <c r="L221" s="9"/>
    </row>
    <row r="222" spans="1:12" ht="12.75">
      <c r="A222" s="10">
        <v>1</v>
      </c>
      <c r="B222" s="15">
        <v>8</v>
      </c>
      <c r="C222" s="10">
        <v>20.32</v>
      </c>
      <c r="D222" s="15">
        <v>3.9</v>
      </c>
      <c r="E222" s="22">
        <v>0.4875</v>
      </c>
      <c r="F222" s="11"/>
      <c r="H222" s="41">
        <v>23</v>
      </c>
      <c r="I222" s="41">
        <v>0</v>
      </c>
      <c r="J222" s="41">
        <v>0</v>
      </c>
      <c r="K222" s="41">
        <v>21</v>
      </c>
      <c r="L222" s="41">
        <v>0</v>
      </c>
    </row>
    <row r="223" spans="1:12" ht="12.75">
      <c r="A223" s="10">
        <v>2</v>
      </c>
      <c r="B223" s="15">
        <v>7</v>
      </c>
      <c r="C223" s="10">
        <v>17.78</v>
      </c>
      <c r="D223" s="15">
        <v>3.1</v>
      </c>
      <c r="E223" s="22">
        <v>0.4428571428571429</v>
      </c>
      <c r="F223" s="11"/>
      <c r="H223" s="41">
        <v>22</v>
      </c>
      <c r="I223" s="41">
        <v>19</v>
      </c>
      <c r="J223" s="41">
        <v>12</v>
      </c>
      <c r="K223" s="41">
        <v>21</v>
      </c>
      <c r="L223" s="41">
        <v>0</v>
      </c>
    </row>
    <row r="224" spans="1:12" ht="12.75">
      <c r="A224" s="10">
        <v>3</v>
      </c>
      <c r="B224" s="15">
        <v>5.5</v>
      </c>
      <c r="C224" s="10">
        <v>13.97</v>
      </c>
      <c r="D224" s="15">
        <v>2.5</v>
      </c>
      <c r="E224" s="22">
        <v>0.45454545454545453</v>
      </c>
      <c r="F224" s="11"/>
      <c r="H224" s="41">
        <v>23</v>
      </c>
      <c r="I224" s="41">
        <v>27</v>
      </c>
      <c r="J224" s="41">
        <v>12</v>
      </c>
      <c r="K224" s="41">
        <v>23</v>
      </c>
      <c r="L224" s="41">
        <v>13</v>
      </c>
    </row>
    <row r="225" spans="1:12" ht="12.75">
      <c r="A225" s="10">
        <v>4</v>
      </c>
      <c r="B225" s="15">
        <v>8</v>
      </c>
      <c r="C225" s="10">
        <v>20.32</v>
      </c>
      <c r="D225" s="15">
        <v>3</v>
      </c>
      <c r="E225" s="22">
        <v>0.375</v>
      </c>
      <c r="F225" s="11"/>
      <c r="H225" s="41">
        <v>18</v>
      </c>
      <c r="I225" s="41">
        <v>11</v>
      </c>
      <c r="J225" s="41">
        <v>10</v>
      </c>
      <c r="K225" s="41">
        <v>16</v>
      </c>
      <c r="L225" s="41">
        <v>11</v>
      </c>
    </row>
    <row r="226" spans="1:12" ht="12.75">
      <c r="A226" s="10">
        <v>5</v>
      </c>
      <c r="B226" s="15">
        <v>8.5</v>
      </c>
      <c r="C226" s="10">
        <v>21.59</v>
      </c>
      <c r="D226" s="25">
        <v>3.7</v>
      </c>
      <c r="E226" s="22">
        <v>0.43529411764705883</v>
      </c>
      <c r="F226" s="11"/>
      <c r="H226" s="41">
        <v>0</v>
      </c>
      <c r="I226" s="41">
        <v>20</v>
      </c>
      <c r="J226" s="41">
        <v>0</v>
      </c>
      <c r="K226" s="41">
        <v>21</v>
      </c>
      <c r="L226" s="41">
        <v>15</v>
      </c>
    </row>
    <row r="227" spans="1:12" ht="12.75">
      <c r="A227" s="10">
        <v>6</v>
      </c>
      <c r="B227" s="15">
        <v>10</v>
      </c>
      <c r="C227" s="10">
        <v>25.4</v>
      </c>
      <c r="D227" s="25">
        <v>4.2</v>
      </c>
      <c r="E227" s="22">
        <v>0.42</v>
      </c>
      <c r="F227" s="2"/>
      <c r="H227" s="41">
        <v>13</v>
      </c>
      <c r="I227" s="41">
        <v>19</v>
      </c>
      <c r="J227" s="41">
        <v>18</v>
      </c>
      <c r="K227" s="41">
        <v>21</v>
      </c>
      <c r="L227" s="41">
        <v>0</v>
      </c>
    </row>
    <row r="228" spans="1:12" ht="12.75">
      <c r="A228" s="10">
        <v>7</v>
      </c>
      <c r="B228" s="15">
        <v>5.5</v>
      </c>
      <c r="C228" s="10">
        <v>13.97</v>
      </c>
      <c r="D228" s="25">
        <v>2.4</v>
      </c>
      <c r="E228" s="22">
        <v>0.43636363636363634</v>
      </c>
      <c r="H228" s="41">
        <v>13</v>
      </c>
      <c r="I228" s="41">
        <v>18</v>
      </c>
      <c r="J228" s="41">
        <v>13</v>
      </c>
      <c r="K228" s="41">
        <v>20</v>
      </c>
      <c r="L228" s="41">
        <v>0</v>
      </c>
    </row>
    <row r="229" spans="1:12" ht="12.75">
      <c r="A229" s="10">
        <v>8</v>
      </c>
      <c r="B229" s="15">
        <v>8.5</v>
      </c>
      <c r="C229" s="10">
        <v>21.59</v>
      </c>
      <c r="D229" s="25">
        <v>3.6</v>
      </c>
      <c r="E229" s="22">
        <v>0.4235294117647059</v>
      </c>
      <c r="H229" s="41">
        <v>15</v>
      </c>
      <c r="I229" s="41">
        <v>28</v>
      </c>
      <c r="J229" s="41">
        <v>15</v>
      </c>
      <c r="K229" s="41">
        <v>20</v>
      </c>
      <c r="L229" s="41">
        <v>0</v>
      </c>
    </row>
    <row r="230" spans="1:12" ht="12.75">
      <c r="A230" s="10">
        <v>9</v>
      </c>
      <c r="B230" s="15">
        <v>7</v>
      </c>
      <c r="C230" s="10">
        <v>17.78</v>
      </c>
      <c r="D230" s="25">
        <v>3.5</v>
      </c>
      <c r="E230" s="22">
        <v>0.5</v>
      </c>
      <c r="H230" s="41">
        <v>21</v>
      </c>
      <c r="I230" s="41">
        <v>28</v>
      </c>
      <c r="J230" s="41">
        <v>10</v>
      </c>
      <c r="K230" s="41">
        <v>18</v>
      </c>
      <c r="L230" s="41">
        <v>23</v>
      </c>
    </row>
    <row r="231" spans="1:12" ht="12.75">
      <c r="A231" s="10">
        <v>10</v>
      </c>
      <c r="B231" s="15">
        <v>7.5</v>
      </c>
      <c r="C231" s="10">
        <v>19.05</v>
      </c>
      <c r="D231" s="25">
        <v>2.8</v>
      </c>
      <c r="E231" s="22">
        <v>0.3733333333333333</v>
      </c>
      <c r="H231" s="41">
        <v>0</v>
      </c>
      <c r="I231" s="41">
        <v>24</v>
      </c>
      <c r="J231" s="41">
        <v>14</v>
      </c>
      <c r="K231" s="41">
        <v>0</v>
      </c>
      <c r="L231" s="41">
        <v>23</v>
      </c>
    </row>
    <row r="232" spans="1:5" ht="12.75">
      <c r="A232" s="1" t="s">
        <v>5</v>
      </c>
      <c r="B232" s="14">
        <v>7.55</v>
      </c>
      <c r="C232" s="14">
        <v>19.177</v>
      </c>
      <c r="D232" s="14">
        <v>3.27</v>
      </c>
      <c r="E232" s="2">
        <v>0.4348423096511332</v>
      </c>
    </row>
    <row r="233" spans="4:12" ht="12.75">
      <c r="D233" s="3" t="s">
        <v>0</v>
      </c>
      <c r="E233" s="3"/>
      <c r="F233" s="14">
        <v>6.192154489432137</v>
      </c>
      <c r="H233" s="34" t="s">
        <v>8</v>
      </c>
      <c r="I233" s="9"/>
      <c r="J233" s="9"/>
      <c r="K233" s="43">
        <v>14.24</v>
      </c>
      <c r="L233" t="s">
        <v>9</v>
      </c>
    </row>
    <row r="235" spans="1:6" ht="12.75">
      <c r="A235" s="1" t="s">
        <v>7</v>
      </c>
      <c r="B235" s="1"/>
      <c r="C235" s="1" t="s">
        <v>37</v>
      </c>
      <c r="D235" s="1" t="s">
        <v>41</v>
      </c>
      <c r="E235" s="1"/>
      <c r="F235" t="s">
        <v>112</v>
      </c>
    </row>
    <row r="236" spans="1:5" ht="12.75">
      <c r="A236" s="18" t="s">
        <v>6</v>
      </c>
      <c r="B236" s="19">
        <v>35207</v>
      </c>
      <c r="C236" s="1"/>
      <c r="D236" s="1" t="s">
        <v>10</v>
      </c>
      <c r="E236" s="1" t="s">
        <v>49</v>
      </c>
    </row>
    <row r="237" spans="8:12" ht="12.75">
      <c r="H237" s="5"/>
      <c r="I237" s="5"/>
      <c r="J237" s="5"/>
      <c r="K237" s="5"/>
      <c r="L237" s="5"/>
    </row>
    <row r="238" spans="1:12" ht="12.75">
      <c r="A238" s="6"/>
      <c r="B238" s="7" t="s">
        <v>1</v>
      </c>
      <c r="C238" s="7" t="s">
        <v>2</v>
      </c>
      <c r="D238" s="8" t="s">
        <v>14</v>
      </c>
      <c r="E238" s="8" t="s">
        <v>3</v>
      </c>
      <c r="F238" s="8"/>
      <c r="H238" s="34" t="s">
        <v>4</v>
      </c>
      <c r="I238" s="9"/>
      <c r="J238" s="9"/>
      <c r="K238" s="9"/>
      <c r="L238" s="9"/>
    </row>
    <row r="239" spans="1:12" ht="12.75">
      <c r="A239" s="10">
        <v>1</v>
      </c>
      <c r="B239" s="15">
        <v>7</v>
      </c>
      <c r="C239" s="10">
        <v>17.78</v>
      </c>
      <c r="D239" s="15">
        <v>3.2</v>
      </c>
      <c r="E239" s="22">
        <v>0.4571428571428572</v>
      </c>
      <c r="F239" s="11"/>
      <c r="H239" s="41">
        <v>15</v>
      </c>
      <c r="I239" s="41">
        <v>0</v>
      </c>
      <c r="J239" s="41">
        <v>17</v>
      </c>
      <c r="K239" s="41">
        <v>7</v>
      </c>
      <c r="L239" s="41">
        <v>17</v>
      </c>
    </row>
    <row r="240" spans="1:12" ht="12.75">
      <c r="A240" s="10">
        <v>2</v>
      </c>
      <c r="B240" s="15">
        <v>3</v>
      </c>
      <c r="C240" s="10">
        <v>7.62</v>
      </c>
      <c r="D240" s="15">
        <v>1.7</v>
      </c>
      <c r="E240" s="22">
        <v>0.5666666666666667</v>
      </c>
      <c r="F240" s="11"/>
      <c r="H240" s="41">
        <v>0</v>
      </c>
      <c r="I240" s="41">
        <v>5</v>
      </c>
      <c r="J240" s="41">
        <v>11</v>
      </c>
      <c r="K240" s="41">
        <v>0</v>
      </c>
      <c r="L240" s="41">
        <v>21</v>
      </c>
    </row>
    <row r="241" spans="1:12" ht="12.75">
      <c r="A241" s="10">
        <v>3</v>
      </c>
      <c r="B241" s="15">
        <v>5.5</v>
      </c>
      <c r="C241" s="10">
        <v>13.97</v>
      </c>
      <c r="D241" s="15">
        <v>2.5</v>
      </c>
      <c r="E241" s="22">
        <v>0.45454545454545453</v>
      </c>
      <c r="F241" s="11"/>
      <c r="H241" s="41">
        <v>0</v>
      </c>
      <c r="I241" s="41">
        <v>13</v>
      </c>
      <c r="J241" s="41">
        <v>16</v>
      </c>
      <c r="K241" s="41">
        <v>0</v>
      </c>
      <c r="L241" s="41">
        <v>9</v>
      </c>
    </row>
    <row r="242" spans="1:12" ht="12.75">
      <c r="A242" s="10">
        <v>4</v>
      </c>
      <c r="B242" s="15">
        <v>6.5</v>
      </c>
      <c r="C242" s="10">
        <v>16.51</v>
      </c>
      <c r="D242" s="15">
        <v>2.7</v>
      </c>
      <c r="E242" s="22">
        <v>0.4153846153846154</v>
      </c>
      <c r="F242" s="11"/>
      <c r="H242" s="41">
        <v>13</v>
      </c>
      <c r="I242" s="41">
        <v>0</v>
      </c>
      <c r="J242" s="41">
        <v>13</v>
      </c>
      <c r="K242" s="41">
        <v>0</v>
      </c>
      <c r="L242" s="41">
        <v>24</v>
      </c>
    </row>
    <row r="243" spans="1:12" ht="12.75">
      <c r="A243" s="10">
        <v>5</v>
      </c>
      <c r="B243" s="15">
        <v>6</v>
      </c>
      <c r="C243" s="10">
        <v>15.24</v>
      </c>
      <c r="D243" s="25">
        <v>2.8</v>
      </c>
      <c r="E243" s="22">
        <v>0.4666666666666666</v>
      </c>
      <c r="F243" s="11"/>
      <c r="H243" s="41">
        <v>18</v>
      </c>
      <c r="I243" s="41">
        <v>13</v>
      </c>
      <c r="J243" s="41">
        <v>15</v>
      </c>
      <c r="K243" s="41">
        <v>0</v>
      </c>
      <c r="L243" s="41">
        <v>27</v>
      </c>
    </row>
    <row r="244" spans="1:12" ht="12.75">
      <c r="A244" s="10">
        <v>6</v>
      </c>
      <c r="B244" s="15">
        <v>6</v>
      </c>
      <c r="C244" s="10">
        <v>15.24</v>
      </c>
      <c r="D244" s="25">
        <v>2.5</v>
      </c>
      <c r="E244" s="22">
        <v>0.4166666666666667</v>
      </c>
      <c r="F244" s="2"/>
      <c r="H244" s="41">
        <v>7</v>
      </c>
      <c r="I244" s="41">
        <v>8</v>
      </c>
      <c r="J244" s="41">
        <v>0</v>
      </c>
      <c r="K244" s="41">
        <v>9</v>
      </c>
      <c r="L244" s="41">
        <v>19</v>
      </c>
    </row>
    <row r="245" spans="1:12" ht="12.75">
      <c r="A245" s="10">
        <v>7</v>
      </c>
      <c r="B245" s="15">
        <v>4</v>
      </c>
      <c r="C245" s="10">
        <v>10.16</v>
      </c>
      <c r="D245" s="25">
        <v>1.9</v>
      </c>
      <c r="E245" s="22">
        <v>0.475</v>
      </c>
      <c r="H245" s="41">
        <v>0</v>
      </c>
      <c r="I245" s="41">
        <v>6</v>
      </c>
      <c r="J245" s="41">
        <v>0</v>
      </c>
      <c r="K245" s="41">
        <v>13</v>
      </c>
      <c r="L245" s="41">
        <v>15</v>
      </c>
    </row>
    <row r="246" spans="1:12" ht="12.75">
      <c r="A246" s="10">
        <v>8</v>
      </c>
      <c r="B246" s="15">
        <v>7</v>
      </c>
      <c r="C246" s="10">
        <v>17.78</v>
      </c>
      <c r="D246" s="25">
        <v>2.3</v>
      </c>
      <c r="E246" s="22">
        <v>0.32857142857142857</v>
      </c>
      <c r="H246" s="41">
        <v>0</v>
      </c>
      <c r="I246" s="41">
        <v>15</v>
      </c>
      <c r="J246" s="41">
        <v>0</v>
      </c>
      <c r="K246" s="41">
        <v>11</v>
      </c>
      <c r="L246" s="41">
        <v>0</v>
      </c>
    </row>
    <row r="247" spans="1:12" ht="12.75">
      <c r="A247" s="10">
        <v>9</v>
      </c>
      <c r="B247" s="15">
        <v>7</v>
      </c>
      <c r="C247" s="10">
        <v>17.78</v>
      </c>
      <c r="D247" s="25">
        <v>3.5</v>
      </c>
      <c r="E247" s="22">
        <v>0.5</v>
      </c>
      <c r="H247" s="41">
        <v>0</v>
      </c>
      <c r="I247" s="41">
        <v>11</v>
      </c>
      <c r="J247" s="41">
        <v>0</v>
      </c>
      <c r="K247" s="41">
        <v>9</v>
      </c>
      <c r="L247" s="41">
        <v>17</v>
      </c>
    </row>
    <row r="248" spans="1:12" ht="12.75">
      <c r="A248" s="10">
        <v>10</v>
      </c>
      <c r="B248" s="15">
        <v>7</v>
      </c>
      <c r="C248" s="10">
        <v>17.78</v>
      </c>
      <c r="D248" s="25">
        <v>3</v>
      </c>
      <c r="E248" s="22">
        <v>0.42857142857142855</v>
      </c>
      <c r="H248" s="41">
        <v>7</v>
      </c>
      <c r="I248" s="41">
        <v>17</v>
      </c>
      <c r="J248" s="41">
        <v>0</v>
      </c>
      <c r="K248" s="41">
        <v>0</v>
      </c>
      <c r="L248" s="41">
        <v>9</v>
      </c>
    </row>
    <row r="249" spans="1:5" ht="12.75">
      <c r="A249" s="1" t="s">
        <v>5</v>
      </c>
      <c r="B249" s="14">
        <v>5.9</v>
      </c>
      <c r="C249" s="14">
        <v>14.985999999999999</v>
      </c>
      <c r="D249" s="14">
        <v>2.61</v>
      </c>
      <c r="E249" s="2">
        <v>0.4509215784215785</v>
      </c>
    </row>
    <row r="250" spans="4:12" ht="12.75">
      <c r="D250" s="3" t="s">
        <v>0</v>
      </c>
      <c r="E250" s="3"/>
      <c r="F250" s="14">
        <v>3.85087027972028</v>
      </c>
      <c r="H250" s="34" t="s">
        <v>8</v>
      </c>
      <c r="I250" s="9"/>
      <c r="J250" s="9"/>
      <c r="K250" s="43">
        <v>8.54</v>
      </c>
      <c r="L250" t="s">
        <v>9</v>
      </c>
    </row>
    <row r="252" spans="1:6" ht="12.75">
      <c r="A252" s="1" t="s">
        <v>7</v>
      </c>
      <c r="B252" s="1"/>
      <c r="C252" s="1" t="s">
        <v>37</v>
      </c>
      <c r="D252" s="1" t="s">
        <v>38</v>
      </c>
      <c r="E252" s="1"/>
      <c r="F252" t="s">
        <v>112</v>
      </c>
    </row>
    <row r="253" spans="1:5" ht="12.75">
      <c r="A253" s="18" t="s">
        <v>6</v>
      </c>
      <c r="B253" s="19">
        <v>35207</v>
      </c>
      <c r="C253" s="1"/>
      <c r="D253" s="1" t="s">
        <v>10</v>
      </c>
      <c r="E253" s="1" t="s">
        <v>50</v>
      </c>
    </row>
    <row r="254" spans="8:12" ht="12.75">
      <c r="H254" s="5"/>
      <c r="I254" s="5"/>
      <c r="J254" s="5"/>
      <c r="K254" s="5"/>
      <c r="L254" s="5"/>
    </row>
    <row r="255" spans="1:12" ht="12.75">
      <c r="A255" s="6"/>
      <c r="B255" s="7" t="s">
        <v>1</v>
      </c>
      <c r="C255" s="7" t="s">
        <v>2</v>
      </c>
      <c r="D255" s="8" t="s">
        <v>14</v>
      </c>
      <c r="E255" s="8" t="s">
        <v>3</v>
      </c>
      <c r="F255" s="8"/>
      <c r="H255" s="34" t="s">
        <v>4</v>
      </c>
      <c r="I255" s="9"/>
      <c r="J255" s="9"/>
      <c r="K255" s="9"/>
      <c r="L255" s="9"/>
    </row>
    <row r="256" spans="1:12" ht="12.75">
      <c r="A256" s="10">
        <v>1</v>
      </c>
      <c r="B256" s="15">
        <v>4</v>
      </c>
      <c r="C256" s="10">
        <v>10.16</v>
      </c>
      <c r="D256" s="15">
        <v>1.8</v>
      </c>
      <c r="E256" s="22">
        <v>0.45</v>
      </c>
      <c r="F256" s="11"/>
      <c r="H256" s="41">
        <v>8</v>
      </c>
      <c r="I256" s="41">
        <v>17</v>
      </c>
      <c r="J256" s="41">
        <v>24</v>
      </c>
      <c r="K256" s="41">
        <v>0</v>
      </c>
      <c r="L256" s="41">
        <v>6</v>
      </c>
    </row>
    <row r="257" spans="1:12" ht="12.75">
      <c r="A257" s="10">
        <v>2</v>
      </c>
      <c r="B257" s="15">
        <v>4</v>
      </c>
      <c r="C257" s="10">
        <v>10.16</v>
      </c>
      <c r="D257" s="15">
        <v>2</v>
      </c>
      <c r="E257" s="22">
        <v>0.5</v>
      </c>
      <c r="F257" s="11"/>
      <c r="H257" s="41">
        <v>8</v>
      </c>
      <c r="I257" s="41">
        <v>12</v>
      </c>
      <c r="J257" s="41">
        <v>0</v>
      </c>
      <c r="K257" s="41">
        <v>0</v>
      </c>
      <c r="L257" s="41">
        <v>9</v>
      </c>
    </row>
    <row r="258" spans="1:12" ht="12.75">
      <c r="A258" s="10">
        <v>3</v>
      </c>
      <c r="B258" s="15">
        <v>4.5</v>
      </c>
      <c r="C258" s="10">
        <v>11.43</v>
      </c>
      <c r="D258" s="15">
        <v>2.5</v>
      </c>
      <c r="E258" s="22">
        <v>0.5555555555555556</v>
      </c>
      <c r="F258" s="11"/>
      <c r="H258" s="41">
        <v>10</v>
      </c>
      <c r="I258" s="41">
        <v>0</v>
      </c>
      <c r="J258" s="41">
        <v>4</v>
      </c>
      <c r="K258" s="41">
        <v>0</v>
      </c>
      <c r="L258" s="41">
        <v>0</v>
      </c>
    </row>
    <row r="259" spans="1:12" ht="12.75">
      <c r="A259" s="10">
        <v>4</v>
      </c>
      <c r="B259" s="15">
        <v>4</v>
      </c>
      <c r="C259" s="10">
        <v>10.16</v>
      </c>
      <c r="D259" s="15">
        <v>1.2</v>
      </c>
      <c r="E259" s="22">
        <v>0.3</v>
      </c>
      <c r="F259" s="11"/>
      <c r="H259" s="41">
        <v>8</v>
      </c>
      <c r="I259" s="41">
        <v>0</v>
      </c>
      <c r="J259" s="41">
        <v>0</v>
      </c>
      <c r="K259" s="41">
        <v>0</v>
      </c>
      <c r="L259" s="41">
        <v>0</v>
      </c>
    </row>
    <row r="260" spans="1:12" ht="12.75">
      <c r="A260" s="10">
        <v>5</v>
      </c>
      <c r="B260" s="15">
        <v>5.5</v>
      </c>
      <c r="C260" s="10">
        <v>13.97</v>
      </c>
      <c r="D260" s="25">
        <v>2.9</v>
      </c>
      <c r="E260" s="22">
        <v>0.5272727272727272</v>
      </c>
      <c r="F260" s="11"/>
      <c r="H260" s="41">
        <v>10</v>
      </c>
      <c r="I260" s="41">
        <v>0</v>
      </c>
      <c r="J260" s="41">
        <v>8</v>
      </c>
      <c r="K260" s="41">
        <v>12</v>
      </c>
      <c r="L260" s="41">
        <v>3</v>
      </c>
    </row>
    <row r="261" spans="1:12" ht="12.75">
      <c r="A261" s="10">
        <v>6</v>
      </c>
      <c r="B261" s="15">
        <v>5.5</v>
      </c>
      <c r="C261" s="10">
        <v>13.97</v>
      </c>
      <c r="D261" s="25">
        <v>3.2</v>
      </c>
      <c r="E261" s="22">
        <v>0.5818181818181819</v>
      </c>
      <c r="F261" s="2"/>
      <c r="H261" s="41">
        <v>8</v>
      </c>
      <c r="I261" s="41">
        <v>13</v>
      </c>
      <c r="J261" s="41">
        <v>15</v>
      </c>
      <c r="K261" s="41">
        <v>0</v>
      </c>
      <c r="L261" s="41">
        <v>9</v>
      </c>
    </row>
    <row r="262" spans="1:12" ht="12.75">
      <c r="A262" s="10">
        <v>7</v>
      </c>
      <c r="B262" s="15">
        <v>5.2</v>
      </c>
      <c r="C262" s="10">
        <v>13.208</v>
      </c>
      <c r="D262" s="25">
        <v>2</v>
      </c>
      <c r="E262" s="22">
        <v>0.3846153846153846</v>
      </c>
      <c r="H262" s="41">
        <v>0</v>
      </c>
      <c r="I262" s="41">
        <v>25</v>
      </c>
      <c r="J262" s="41">
        <v>11</v>
      </c>
      <c r="K262" s="41">
        <v>0</v>
      </c>
      <c r="L262" s="41">
        <v>7</v>
      </c>
    </row>
    <row r="263" spans="1:12" ht="12.75">
      <c r="A263" s="10">
        <v>8</v>
      </c>
      <c r="B263" s="15">
        <v>4</v>
      </c>
      <c r="C263" s="10">
        <v>10.16</v>
      </c>
      <c r="D263" s="25">
        <v>2.2</v>
      </c>
      <c r="E263" s="22">
        <v>0.55</v>
      </c>
      <c r="H263" s="41">
        <v>0</v>
      </c>
      <c r="I263" s="41">
        <v>17</v>
      </c>
      <c r="J263" s="41">
        <v>14</v>
      </c>
      <c r="K263" s="41">
        <v>0</v>
      </c>
      <c r="L263" s="41">
        <v>5</v>
      </c>
    </row>
    <row r="264" spans="1:12" ht="12.75">
      <c r="A264" s="10">
        <v>9</v>
      </c>
      <c r="B264" s="15">
        <v>7</v>
      </c>
      <c r="C264" s="10">
        <v>17.78</v>
      </c>
      <c r="D264" s="25">
        <v>2.6</v>
      </c>
      <c r="E264" s="22">
        <v>0.37142857142857144</v>
      </c>
      <c r="H264" s="41">
        <v>2</v>
      </c>
      <c r="I264" s="41">
        <v>11</v>
      </c>
      <c r="J264" s="41">
        <v>11</v>
      </c>
      <c r="K264" s="41">
        <v>0</v>
      </c>
      <c r="L264" s="41">
        <v>4</v>
      </c>
    </row>
    <row r="265" spans="1:12" ht="12.75">
      <c r="A265" s="10">
        <v>10</v>
      </c>
      <c r="B265" s="15">
        <v>7</v>
      </c>
      <c r="C265" s="10">
        <v>17.78</v>
      </c>
      <c r="D265" s="25">
        <v>3.6</v>
      </c>
      <c r="E265" s="22">
        <v>0.5142857142857143</v>
      </c>
      <c r="H265" s="41">
        <v>14</v>
      </c>
      <c r="I265" s="41">
        <v>0</v>
      </c>
      <c r="J265" s="41">
        <v>6</v>
      </c>
      <c r="K265" s="41">
        <v>0</v>
      </c>
      <c r="L265" s="41">
        <v>6</v>
      </c>
    </row>
    <row r="266" spans="1:5" ht="12.75">
      <c r="A266" s="1" t="s">
        <v>5</v>
      </c>
      <c r="B266" s="14">
        <v>5.07</v>
      </c>
      <c r="C266" s="14">
        <v>12.877799999999999</v>
      </c>
      <c r="D266" s="14">
        <v>2.4</v>
      </c>
      <c r="E266" s="2">
        <v>0.4734976134976135</v>
      </c>
    </row>
    <row r="267" spans="4:12" ht="12.75">
      <c r="D267" s="3" t="s">
        <v>0</v>
      </c>
      <c r="E267" s="3"/>
      <c r="F267" s="14">
        <v>3.0019748695748696</v>
      </c>
      <c r="H267" s="34" t="s">
        <v>8</v>
      </c>
      <c r="I267" s="9"/>
      <c r="J267" s="9"/>
      <c r="K267" s="43">
        <v>6.34</v>
      </c>
      <c r="L267" t="s">
        <v>9</v>
      </c>
    </row>
    <row r="268" spans="3:6" ht="12.75">
      <c r="C268" s="17" t="s">
        <v>51</v>
      </c>
      <c r="F268" s="14">
        <v>4.348333212909096</v>
      </c>
    </row>
    <row r="269" ht="12.75">
      <c r="C269" s="17"/>
    </row>
    <row r="270" spans="1:6" ht="12.75">
      <c r="A270" s="1" t="s">
        <v>7</v>
      </c>
      <c r="B270" s="1"/>
      <c r="C270" s="1" t="s">
        <v>37</v>
      </c>
      <c r="D270" s="1" t="s">
        <v>38</v>
      </c>
      <c r="E270" s="1"/>
      <c r="F270" t="s">
        <v>112</v>
      </c>
    </row>
    <row r="271" spans="1:5" ht="12.75">
      <c r="A271" s="18" t="s">
        <v>6</v>
      </c>
      <c r="B271" s="19">
        <v>35208</v>
      </c>
      <c r="C271" s="1"/>
      <c r="D271" s="1" t="s">
        <v>10</v>
      </c>
      <c r="E271" s="1" t="s">
        <v>52</v>
      </c>
    </row>
    <row r="272" spans="8:12" ht="12.75">
      <c r="H272" s="5"/>
      <c r="I272" s="5"/>
      <c r="J272" s="5"/>
      <c r="K272" s="5"/>
      <c r="L272" s="5"/>
    </row>
    <row r="273" spans="1:12" ht="12.75">
      <c r="A273" s="6"/>
      <c r="B273" s="7" t="s">
        <v>1</v>
      </c>
      <c r="C273" s="7" t="s">
        <v>2</v>
      </c>
      <c r="D273" s="8" t="s">
        <v>14</v>
      </c>
      <c r="E273" s="8" t="s">
        <v>3</v>
      </c>
      <c r="F273" s="8"/>
      <c r="H273" s="34" t="s">
        <v>4</v>
      </c>
      <c r="I273" s="9"/>
      <c r="J273" s="9"/>
      <c r="K273" s="9"/>
      <c r="L273" s="9"/>
    </row>
    <row r="274" spans="1:12" ht="12.75">
      <c r="A274" s="10">
        <v>1</v>
      </c>
      <c r="B274" s="15">
        <v>3</v>
      </c>
      <c r="C274" s="10">
        <v>7.62</v>
      </c>
      <c r="D274" s="15">
        <v>1.5</v>
      </c>
      <c r="E274" s="22">
        <v>0.5</v>
      </c>
      <c r="F274" s="11"/>
      <c r="H274" s="41">
        <v>9</v>
      </c>
      <c r="I274" s="41">
        <v>0</v>
      </c>
      <c r="J274" s="41">
        <v>6</v>
      </c>
      <c r="K274" s="41">
        <v>0</v>
      </c>
      <c r="L274" s="41">
        <v>25</v>
      </c>
    </row>
    <row r="275" spans="1:12" ht="12.75">
      <c r="A275" s="10">
        <v>2</v>
      </c>
      <c r="B275" s="15">
        <v>4.5</v>
      </c>
      <c r="C275" s="10">
        <v>11.43</v>
      </c>
      <c r="D275" s="15">
        <v>2.1</v>
      </c>
      <c r="E275" s="22">
        <v>0.4666666666666667</v>
      </c>
      <c r="F275" s="11"/>
      <c r="H275" s="41">
        <v>7</v>
      </c>
      <c r="I275" s="41">
        <v>0</v>
      </c>
      <c r="J275" s="41">
        <v>0</v>
      </c>
      <c r="K275" s="41">
        <v>0</v>
      </c>
      <c r="L275" s="41">
        <v>27</v>
      </c>
    </row>
    <row r="276" spans="1:12" ht="12.75">
      <c r="A276" s="10">
        <v>3</v>
      </c>
      <c r="B276" s="15">
        <v>3</v>
      </c>
      <c r="C276" s="10">
        <v>7.62</v>
      </c>
      <c r="D276" s="15">
        <v>1.6</v>
      </c>
      <c r="E276" s="22">
        <v>0.5333333333333333</v>
      </c>
      <c r="F276" s="11"/>
      <c r="H276" s="41">
        <v>3</v>
      </c>
      <c r="I276" s="41">
        <v>6</v>
      </c>
      <c r="J276" s="41">
        <v>6</v>
      </c>
      <c r="K276" s="41">
        <v>11</v>
      </c>
      <c r="L276" s="41">
        <v>0</v>
      </c>
    </row>
    <row r="277" spans="1:12" ht="12.75">
      <c r="A277" s="10">
        <v>4</v>
      </c>
      <c r="B277" s="15">
        <v>3</v>
      </c>
      <c r="C277" s="10">
        <v>7.62</v>
      </c>
      <c r="D277" s="15">
        <v>1.3</v>
      </c>
      <c r="E277" s="22">
        <v>0.43333333333333335</v>
      </c>
      <c r="F277" s="11"/>
      <c r="H277" s="41">
        <v>2</v>
      </c>
      <c r="I277" s="41">
        <v>6</v>
      </c>
      <c r="J277" s="41">
        <v>9</v>
      </c>
      <c r="K277" s="41">
        <v>7</v>
      </c>
      <c r="L277" s="41">
        <v>0</v>
      </c>
    </row>
    <row r="278" spans="1:12" ht="12.75">
      <c r="A278" s="10">
        <v>5</v>
      </c>
      <c r="B278" s="15">
        <v>4</v>
      </c>
      <c r="C278" s="10">
        <v>10.16</v>
      </c>
      <c r="D278" s="25">
        <v>1.5</v>
      </c>
      <c r="E278" s="22">
        <v>0.375</v>
      </c>
      <c r="F278" s="11"/>
      <c r="H278" s="41">
        <v>0</v>
      </c>
      <c r="I278" s="41">
        <v>0</v>
      </c>
      <c r="J278" s="41">
        <v>11</v>
      </c>
      <c r="K278" s="41">
        <v>16</v>
      </c>
      <c r="L278" s="41">
        <v>0</v>
      </c>
    </row>
    <row r="279" spans="1:12" ht="12.75">
      <c r="A279" s="10">
        <v>6</v>
      </c>
      <c r="B279" s="15">
        <v>4</v>
      </c>
      <c r="C279" s="10">
        <v>10.16</v>
      </c>
      <c r="D279" s="25">
        <v>1.7</v>
      </c>
      <c r="E279" s="22">
        <v>0.425</v>
      </c>
      <c r="F279" s="2"/>
      <c r="H279" s="41">
        <v>0</v>
      </c>
      <c r="I279" s="41">
        <v>0</v>
      </c>
      <c r="J279" s="41">
        <v>4</v>
      </c>
      <c r="K279" s="41">
        <v>14</v>
      </c>
      <c r="L279" s="41">
        <v>0</v>
      </c>
    </row>
    <row r="280" spans="1:12" ht="12.75">
      <c r="A280" s="10">
        <v>7</v>
      </c>
      <c r="B280" s="15">
        <v>4</v>
      </c>
      <c r="C280" s="10">
        <v>10.16</v>
      </c>
      <c r="D280" s="25">
        <v>1.7</v>
      </c>
      <c r="E280" s="22">
        <v>0.425</v>
      </c>
      <c r="H280" s="41">
        <v>0</v>
      </c>
      <c r="I280" s="41">
        <v>0</v>
      </c>
      <c r="J280" s="41">
        <v>7</v>
      </c>
      <c r="K280" s="41">
        <v>9</v>
      </c>
      <c r="L280" s="41">
        <v>17</v>
      </c>
    </row>
    <row r="281" spans="1:12" ht="12.75">
      <c r="A281" s="10">
        <v>8</v>
      </c>
      <c r="B281" s="15">
        <v>6.5</v>
      </c>
      <c r="C281" s="10">
        <v>16.51</v>
      </c>
      <c r="D281" s="25">
        <v>3.3</v>
      </c>
      <c r="E281" s="22">
        <v>0.5076923076923077</v>
      </c>
      <c r="H281" s="41">
        <v>0</v>
      </c>
      <c r="I281" s="41">
        <v>0</v>
      </c>
      <c r="J281" s="41">
        <v>0</v>
      </c>
      <c r="K281" s="41">
        <v>0</v>
      </c>
      <c r="L281" s="41">
        <v>9</v>
      </c>
    </row>
    <row r="282" spans="1:12" ht="12.75">
      <c r="A282" s="10">
        <v>9</v>
      </c>
      <c r="B282" s="15">
        <v>4</v>
      </c>
      <c r="C282" s="10">
        <v>10.16</v>
      </c>
      <c r="D282" s="25">
        <v>1.6</v>
      </c>
      <c r="E282" s="22">
        <v>0.4</v>
      </c>
      <c r="H282" s="41">
        <v>9</v>
      </c>
      <c r="I282" s="41">
        <v>0</v>
      </c>
      <c r="J282" s="41">
        <v>0</v>
      </c>
      <c r="K282" s="41">
        <v>0</v>
      </c>
      <c r="L282" s="41">
        <v>16</v>
      </c>
    </row>
    <row r="283" spans="1:12" ht="12.75">
      <c r="A283" s="10">
        <v>10</v>
      </c>
      <c r="B283" s="15">
        <v>5.5</v>
      </c>
      <c r="C283" s="10">
        <v>13.97</v>
      </c>
      <c r="D283" s="25">
        <v>2.8</v>
      </c>
      <c r="E283" s="22">
        <v>0.509090909090909</v>
      </c>
      <c r="H283" s="41">
        <v>0</v>
      </c>
      <c r="I283" s="41">
        <v>0</v>
      </c>
      <c r="J283" s="41">
        <v>15</v>
      </c>
      <c r="K283" s="41">
        <v>10</v>
      </c>
      <c r="L283" s="41">
        <v>0</v>
      </c>
    </row>
    <row r="284" spans="1:5" ht="12.75">
      <c r="A284" s="1" t="s">
        <v>5</v>
      </c>
      <c r="B284" s="14">
        <v>4.15</v>
      </c>
      <c r="C284" s="14">
        <v>10.541</v>
      </c>
      <c r="D284" s="14">
        <v>1.91</v>
      </c>
      <c r="E284" s="2">
        <v>0.457511655011655</v>
      </c>
    </row>
    <row r="285" spans="4:12" ht="12.75">
      <c r="D285" s="3" t="s">
        <v>0</v>
      </c>
      <c r="E285" s="3"/>
      <c r="F285" s="14">
        <v>2.388210839160839</v>
      </c>
      <c r="H285" s="34" t="s">
        <v>8</v>
      </c>
      <c r="I285" s="9"/>
      <c r="J285" s="9"/>
      <c r="K285" s="43">
        <v>5.22</v>
      </c>
      <c r="L285" t="s">
        <v>9</v>
      </c>
    </row>
    <row r="287" spans="1:6" ht="12.75">
      <c r="A287" s="1" t="s">
        <v>7</v>
      </c>
      <c r="B287" s="1"/>
      <c r="C287" s="1" t="s">
        <v>37</v>
      </c>
      <c r="D287" s="1" t="s">
        <v>41</v>
      </c>
      <c r="E287" s="1"/>
      <c r="F287" t="s">
        <v>112</v>
      </c>
    </row>
    <row r="288" spans="1:5" ht="12.75">
      <c r="A288" s="18" t="s">
        <v>6</v>
      </c>
      <c r="B288" s="19">
        <v>35208</v>
      </c>
      <c r="C288" s="1"/>
      <c r="D288" s="1" t="s">
        <v>10</v>
      </c>
      <c r="E288" s="1" t="s">
        <v>53</v>
      </c>
    </row>
    <row r="289" spans="8:12" ht="12.75">
      <c r="H289" s="5"/>
      <c r="I289" s="5"/>
      <c r="J289" s="5"/>
      <c r="K289" s="5"/>
      <c r="L289" s="5"/>
    </row>
    <row r="290" spans="1:12" ht="12.75">
      <c r="A290" s="6"/>
      <c r="B290" s="7" t="s">
        <v>1</v>
      </c>
      <c r="C290" s="7" t="s">
        <v>2</v>
      </c>
      <c r="D290" s="8" t="s">
        <v>14</v>
      </c>
      <c r="E290" s="8" t="s">
        <v>3</v>
      </c>
      <c r="F290" s="8"/>
      <c r="H290" s="34" t="s">
        <v>4</v>
      </c>
      <c r="I290" s="9"/>
      <c r="J290" s="9"/>
      <c r="K290" s="9"/>
      <c r="L290" s="9"/>
    </row>
    <row r="291" spans="1:12" ht="12.75">
      <c r="A291" s="10">
        <v>1</v>
      </c>
      <c r="B291" s="15">
        <v>5.3</v>
      </c>
      <c r="C291" s="10">
        <v>13.462</v>
      </c>
      <c r="D291" s="15">
        <v>2.5</v>
      </c>
      <c r="E291" s="22">
        <v>0.4716981132075472</v>
      </c>
      <c r="F291" s="11"/>
      <c r="H291" s="41">
        <v>0</v>
      </c>
      <c r="I291" s="41">
        <v>4</v>
      </c>
      <c r="J291" s="41">
        <v>14</v>
      </c>
      <c r="K291" s="41">
        <v>11</v>
      </c>
      <c r="L291" s="41">
        <v>0</v>
      </c>
    </row>
    <row r="292" spans="1:12" ht="12.75">
      <c r="A292" s="10">
        <v>2</v>
      </c>
      <c r="B292" s="15">
        <v>2</v>
      </c>
      <c r="C292" s="10">
        <v>5.08</v>
      </c>
      <c r="D292" s="15">
        <v>0.8</v>
      </c>
      <c r="E292" s="22">
        <v>0.4</v>
      </c>
      <c r="F292" s="11"/>
      <c r="H292" s="41">
        <v>12</v>
      </c>
      <c r="I292" s="41">
        <v>0</v>
      </c>
      <c r="J292" s="41">
        <v>10</v>
      </c>
      <c r="K292" s="41">
        <v>2</v>
      </c>
      <c r="L292" s="41">
        <v>15</v>
      </c>
    </row>
    <row r="293" spans="1:12" ht="12.75">
      <c r="A293" s="10">
        <v>3</v>
      </c>
      <c r="B293" s="15">
        <v>5</v>
      </c>
      <c r="C293" s="10">
        <v>12.7</v>
      </c>
      <c r="D293" s="15">
        <v>1.6</v>
      </c>
      <c r="E293" s="22">
        <v>0.32</v>
      </c>
      <c r="F293" s="11"/>
      <c r="H293" s="41">
        <v>0</v>
      </c>
      <c r="I293" s="41">
        <v>0</v>
      </c>
      <c r="J293" s="41">
        <v>7</v>
      </c>
      <c r="K293" s="41">
        <v>0</v>
      </c>
      <c r="L293" s="41">
        <v>5</v>
      </c>
    </row>
    <row r="294" spans="1:12" ht="12.75">
      <c r="A294" s="10">
        <v>4</v>
      </c>
      <c r="B294" s="15">
        <v>3</v>
      </c>
      <c r="C294" s="10">
        <v>7.62</v>
      </c>
      <c r="D294" s="15">
        <v>1.5</v>
      </c>
      <c r="E294" s="22">
        <v>0.5</v>
      </c>
      <c r="F294" s="11"/>
      <c r="H294" s="41">
        <v>0</v>
      </c>
      <c r="I294" s="41">
        <v>0</v>
      </c>
      <c r="J294" s="41">
        <v>11</v>
      </c>
      <c r="K294" s="41">
        <v>0</v>
      </c>
      <c r="L294" s="41">
        <v>2</v>
      </c>
    </row>
    <row r="295" spans="1:12" ht="12.75">
      <c r="A295" s="10">
        <v>5</v>
      </c>
      <c r="B295" s="15">
        <v>7</v>
      </c>
      <c r="C295" s="10">
        <v>17.78</v>
      </c>
      <c r="D295" s="25">
        <v>3.1</v>
      </c>
      <c r="E295" s="22">
        <v>0.4428571428571429</v>
      </c>
      <c r="F295" s="11"/>
      <c r="H295" s="41">
        <v>7</v>
      </c>
      <c r="I295" s="41">
        <v>0</v>
      </c>
      <c r="J295" s="41">
        <v>9</v>
      </c>
      <c r="K295" s="41">
        <v>0</v>
      </c>
      <c r="L295" s="41">
        <v>21</v>
      </c>
    </row>
    <row r="296" spans="1:12" ht="12.75">
      <c r="A296" s="10">
        <v>6</v>
      </c>
      <c r="B296" s="15">
        <v>4</v>
      </c>
      <c r="C296" s="10">
        <v>10.16</v>
      </c>
      <c r="D296" s="25">
        <v>1.8</v>
      </c>
      <c r="E296" s="22">
        <v>0.45</v>
      </c>
      <c r="F296" s="2"/>
      <c r="H296" s="41">
        <v>0</v>
      </c>
      <c r="I296" s="41">
        <v>0</v>
      </c>
      <c r="J296" s="41">
        <v>4</v>
      </c>
      <c r="K296" s="41">
        <v>0</v>
      </c>
      <c r="L296" s="41">
        <v>8</v>
      </c>
    </row>
    <row r="297" spans="1:12" ht="12.75">
      <c r="A297" s="10">
        <v>7</v>
      </c>
      <c r="B297" s="15">
        <v>5</v>
      </c>
      <c r="C297" s="10">
        <v>12.7</v>
      </c>
      <c r="D297" s="25">
        <v>2</v>
      </c>
      <c r="E297" s="22">
        <v>0.4</v>
      </c>
      <c r="H297" s="41">
        <v>0</v>
      </c>
      <c r="I297" s="41">
        <v>0</v>
      </c>
      <c r="J297" s="41">
        <v>0</v>
      </c>
      <c r="K297" s="41">
        <v>0</v>
      </c>
      <c r="L297" s="41">
        <v>8</v>
      </c>
    </row>
    <row r="298" spans="1:12" ht="12.75">
      <c r="A298" s="10">
        <v>8</v>
      </c>
      <c r="B298" s="15">
        <v>5</v>
      </c>
      <c r="C298" s="10">
        <v>12.7</v>
      </c>
      <c r="D298" s="25">
        <v>2.2</v>
      </c>
      <c r="E298" s="22">
        <v>0.44</v>
      </c>
      <c r="H298" s="41">
        <v>10</v>
      </c>
      <c r="I298" s="41">
        <v>10</v>
      </c>
      <c r="J298" s="41">
        <v>0</v>
      </c>
      <c r="K298" s="41">
        <v>0</v>
      </c>
      <c r="L298" s="41">
        <v>13</v>
      </c>
    </row>
    <row r="299" spans="1:12" ht="12.75">
      <c r="A299" s="10">
        <v>9</v>
      </c>
      <c r="B299" s="15">
        <v>3.5</v>
      </c>
      <c r="C299" s="10">
        <v>8.89</v>
      </c>
      <c r="D299" s="25">
        <v>1.6</v>
      </c>
      <c r="E299" s="22">
        <v>0.4571428571428572</v>
      </c>
      <c r="H299" s="41">
        <v>0</v>
      </c>
      <c r="I299" s="41">
        <v>6</v>
      </c>
      <c r="J299" s="41">
        <v>0</v>
      </c>
      <c r="K299" s="41">
        <v>0</v>
      </c>
      <c r="L299" s="41">
        <v>7</v>
      </c>
    </row>
    <row r="300" spans="1:12" ht="12.75">
      <c r="A300" s="10">
        <v>10</v>
      </c>
      <c r="B300" s="15">
        <v>6</v>
      </c>
      <c r="C300" s="10">
        <v>15.24</v>
      </c>
      <c r="D300" s="25">
        <v>2.7</v>
      </c>
      <c r="E300" s="22">
        <v>0.45</v>
      </c>
      <c r="H300" s="41">
        <v>0</v>
      </c>
      <c r="I300" s="41">
        <v>5</v>
      </c>
      <c r="J300" s="41">
        <v>0</v>
      </c>
      <c r="K300" s="41">
        <v>2</v>
      </c>
      <c r="L300" s="41">
        <v>0</v>
      </c>
    </row>
    <row r="301" spans="1:5" ht="12.75">
      <c r="A301" s="1" t="s">
        <v>5</v>
      </c>
      <c r="B301" s="14">
        <v>4.58</v>
      </c>
      <c r="C301" s="14">
        <v>11.6332</v>
      </c>
      <c r="D301" s="14">
        <v>1.98</v>
      </c>
      <c r="E301" s="2">
        <v>0.43316981132075477</v>
      </c>
    </row>
    <row r="302" spans="4:12" ht="12.75">
      <c r="D302" s="3" t="s">
        <v>0</v>
      </c>
      <c r="E302" s="3"/>
      <c r="F302" s="14">
        <v>1.7586694339622642</v>
      </c>
      <c r="H302" s="34" t="s">
        <v>8</v>
      </c>
      <c r="I302" s="9"/>
      <c r="J302" s="9"/>
      <c r="K302" s="43">
        <v>4.06</v>
      </c>
      <c r="L302" t="s">
        <v>9</v>
      </c>
    </row>
    <row r="304" spans="1:6" ht="12.75">
      <c r="A304" s="1" t="s">
        <v>7</v>
      </c>
      <c r="B304" s="1"/>
      <c r="C304" s="1" t="s">
        <v>37</v>
      </c>
      <c r="D304" s="1" t="s">
        <v>40</v>
      </c>
      <c r="E304" s="1"/>
      <c r="F304" t="s">
        <v>112</v>
      </c>
    </row>
    <row r="305" spans="1:5" ht="12.75">
      <c r="A305" s="18" t="s">
        <v>6</v>
      </c>
      <c r="B305" s="19">
        <v>35208</v>
      </c>
      <c r="C305" s="1"/>
      <c r="D305" s="1" t="s">
        <v>10</v>
      </c>
      <c r="E305" s="1" t="s">
        <v>54</v>
      </c>
    </row>
    <row r="306" spans="8:12" ht="12.75">
      <c r="H306" s="5"/>
      <c r="I306" s="5"/>
      <c r="J306" s="5"/>
      <c r="K306" s="5"/>
      <c r="L306" s="5"/>
    </row>
    <row r="307" spans="1:12" ht="12.75">
      <c r="A307" s="6"/>
      <c r="B307" s="7" t="s">
        <v>1</v>
      </c>
      <c r="C307" s="7" t="s">
        <v>2</v>
      </c>
      <c r="D307" s="8" t="s">
        <v>14</v>
      </c>
      <c r="E307" s="8" t="s">
        <v>3</v>
      </c>
      <c r="F307" s="8"/>
      <c r="H307" s="34" t="s">
        <v>4</v>
      </c>
      <c r="I307" s="9"/>
      <c r="J307" s="9"/>
      <c r="K307" s="9"/>
      <c r="L307" s="9"/>
    </row>
    <row r="308" spans="1:12" ht="12.75">
      <c r="A308" s="10">
        <v>1</v>
      </c>
      <c r="B308" s="15">
        <v>5.5</v>
      </c>
      <c r="C308" s="10">
        <v>13.97</v>
      </c>
      <c r="D308" s="15">
        <v>2.7</v>
      </c>
      <c r="E308" s="22">
        <v>0.49090909090909096</v>
      </c>
      <c r="F308" s="11"/>
      <c r="H308" s="41">
        <v>24</v>
      </c>
      <c r="I308" s="41">
        <v>0</v>
      </c>
      <c r="J308" s="41">
        <v>17</v>
      </c>
      <c r="K308" s="41">
        <v>0</v>
      </c>
      <c r="L308" s="41">
        <v>0</v>
      </c>
    </row>
    <row r="309" spans="1:12" ht="12.75">
      <c r="A309" s="10">
        <v>2</v>
      </c>
      <c r="B309" s="15">
        <v>5</v>
      </c>
      <c r="C309" s="10">
        <v>12.7</v>
      </c>
      <c r="D309" s="15">
        <v>2.7</v>
      </c>
      <c r="E309" s="22">
        <v>0.54</v>
      </c>
      <c r="F309" s="11"/>
      <c r="H309" s="41">
        <v>7</v>
      </c>
      <c r="I309" s="41">
        <v>7</v>
      </c>
      <c r="J309" s="41">
        <v>0</v>
      </c>
      <c r="K309" s="41">
        <v>9</v>
      </c>
      <c r="L309" s="41">
        <v>15</v>
      </c>
    </row>
    <row r="310" spans="1:12" ht="12.75">
      <c r="A310" s="10">
        <v>3</v>
      </c>
      <c r="B310" s="15">
        <v>10</v>
      </c>
      <c r="C310" s="10">
        <v>25.4</v>
      </c>
      <c r="D310" s="15">
        <v>4.4</v>
      </c>
      <c r="E310" s="22">
        <v>0.44</v>
      </c>
      <c r="F310" s="11"/>
      <c r="H310" s="41">
        <v>21</v>
      </c>
      <c r="I310" s="41">
        <v>16</v>
      </c>
      <c r="J310" s="41">
        <v>6</v>
      </c>
      <c r="K310" s="41">
        <v>23</v>
      </c>
      <c r="L310" s="41">
        <v>7</v>
      </c>
    </row>
    <row r="311" spans="1:12" ht="12.75">
      <c r="A311" s="10">
        <v>4</v>
      </c>
      <c r="B311" s="15">
        <v>8</v>
      </c>
      <c r="C311" s="10">
        <v>20.32</v>
      </c>
      <c r="D311" s="15">
        <v>4.2</v>
      </c>
      <c r="E311" s="22">
        <v>0.525</v>
      </c>
      <c r="F311" s="11"/>
      <c r="H311" s="41">
        <v>16</v>
      </c>
      <c r="I311" s="41">
        <v>16</v>
      </c>
      <c r="J311" s="41">
        <v>0</v>
      </c>
      <c r="K311" s="41">
        <v>9</v>
      </c>
      <c r="L311" s="41">
        <v>8</v>
      </c>
    </row>
    <row r="312" spans="1:12" ht="12.75">
      <c r="A312" s="10">
        <v>5</v>
      </c>
      <c r="B312" s="15">
        <v>9</v>
      </c>
      <c r="C312" s="10">
        <v>22.86</v>
      </c>
      <c r="D312" s="25">
        <v>4</v>
      </c>
      <c r="E312" s="22">
        <v>0.4444444444444444</v>
      </c>
      <c r="F312" s="11"/>
      <c r="H312" s="41">
        <v>0</v>
      </c>
      <c r="I312" s="41">
        <v>14</v>
      </c>
      <c r="J312" s="41">
        <v>0</v>
      </c>
      <c r="K312" s="41">
        <v>0</v>
      </c>
      <c r="L312" s="41">
        <v>20</v>
      </c>
    </row>
    <row r="313" spans="1:12" ht="12.75">
      <c r="A313" s="10">
        <v>6</v>
      </c>
      <c r="B313" s="15">
        <v>6.5</v>
      </c>
      <c r="C313" s="10">
        <v>16.51</v>
      </c>
      <c r="D313" s="25">
        <v>3</v>
      </c>
      <c r="E313" s="22">
        <v>0.46153846153846156</v>
      </c>
      <c r="F313" s="2"/>
      <c r="H313" s="41">
        <v>0</v>
      </c>
      <c r="I313" s="41">
        <v>29</v>
      </c>
      <c r="J313" s="41">
        <v>15</v>
      </c>
      <c r="K313" s="41">
        <v>0</v>
      </c>
      <c r="L313" s="41">
        <v>9</v>
      </c>
    </row>
    <row r="314" spans="1:12" ht="12.75">
      <c r="A314" s="10">
        <v>7</v>
      </c>
      <c r="B314" s="15">
        <v>3.5</v>
      </c>
      <c r="C314" s="10">
        <v>8.89</v>
      </c>
      <c r="D314" s="25">
        <v>1.7</v>
      </c>
      <c r="E314" s="22">
        <v>0.4857142857142857</v>
      </c>
      <c r="H314" s="41">
        <v>0</v>
      </c>
      <c r="I314" s="41">
        <v>13</v>
      </c>
      <c r="J314" s="41">
        <v>7</v>
      </c>
      <c r="K314" s="41">
        <v>0</v>
      </c>
      <c r="L314" s="41">
        <v>25</v>
      </c>
    </row>
    <row r="315" spans="1:12" ht="12.75">
      <c r="A315" s="10">
        <v>8</v>
      </c>
      <c r="B315" s="15">
        <v>8</v>
      </c>
      <c r="C315" s="10">
        <v>20.32</v>
      </c>
      <c r="D315" s="25">
        <v>2.9</v>
      </c>
      <c r="E315" s="22">
        <v>0.3625</v>
      </c>
      <c r="H315" s="41">
        <v>11</v>
      </c>
      <c r="I315" s="41">
        <v>21</v>
      </c>
      <c r="J315" s="41">
        <v>0</v>
      </c>
      <c r="K315" s="41">
        <v>0</v>
      </c>
      <c r="L315" s="41">
        <v>11</v>
      </c>
    </row>
    <row r="316" spans="1:12" ht="12.75">
      <c r="A316" s="10">
        <v>9</v>
      </c>
      <c r="B316" s="15">
        <v>5</v>
      </c>
      <c r="C316" s="10">
        <v>12.7</v>
      </c>
      <c r="D316" s="25">
        <v>1.7</v>
      </c>
      <c r="E316" s="22">
        <v>0.34</v>
      </c>
      <c r="H316" s="41">
        <v>15</v>
      </c>
      <c r="I316" s="41">
        <v>23</v>
      </c>
      <c r="J316" s="41">
        <v>0</v>
      </c>
      <c r="K316" s="41">
        <v>10</v>
      </c>
      <c r="L316" s="41">
        <v>9</v>
      </c>
    </row>
    <row r="317" spans="1:12" ht="12.75">
      <c r="A317" s="10">
        <v>10</v>
      </c>
      <c r="B317" s="15">
        <v>6.5</v>
      </c>
      <c r="C317" s="10">
        <v>16.51</v>
      </c>
      <c r="D317" s="25">
        <v>2.5</v>
      </c>
      <c r="E317" s="22">
        <v>0.38461538461538464</v>
      </c>
      <c r="H317" s="41">
        <v>8</v>
      </c>
      <c r="I317" s="41">
        <v>20</v>
      </c>
      <c r="J317" s="41">
        <v>0</v>
      </c>
      <c r="K317" s="41">
        <v>5</v>
      </c>
      <c r="L317" s="41">
        <v>14</v>
      </c>
    </row>
    <row r="318" spans="1:5" ht="12.75">
      <c r="A318" s="1" t="s">
        <v>5</v>
      </c>
      <c r="B318" s="14">
        <v>6.7</v>
      </c>
      <c r="C318" s="14">
        <v>17.017999999999997</v>
      </c>
      <c r="D318" s="14">
        <v>2.98</v>
      </c>
      <c r="E318" s="2">
        <v>0.4474721667221668</v>
      </c>
    </row>
    <row r="319" spans="4:12" ht="12.75">
      <c r="D319" s="3" t="s">
        <v>0</v>
      </c>
      <c r="E319" s="3"/>
      <c r="F319" s="14">
        <v>4.295732800532801</v>
      </c>
      <c r="H319" s="34" t="s">
        <v>8</v>
      </c>
      <c r="I319" s="9"/>
      <c r="J319" s="9"/>
      <c r="K319" s="43">
        <v>9.6</v>
      </c>
      <c r="L319" t="s">
        <v>9</v>
      </c>
    </row>
    <row r="320" spans="3:6" ht="12.75">
      <c r="C320" s="17" t="s">
        <v>55</v>
      </c>
      <c r="F320" s="14">
        <v>2.8142043578853015</v>
      </c>
    </row>
    <row r="322" spans="1:6" ht="12.75">
      <c r="A322" s="1" t="s">
        <v>7</v>
      </c>
      <c r="B322" s="1"/>
      <c r="C322" s="1" t="s">
        <v>37</v>
      </c>
      <c r="D322" s="1" t="s">
        <v>40</v>
      </c>
      <c r="E322" s="1"/>
      <c r="F322" t="s">
        <v>112</v>
      </c>
    </row>
    <row r="323" spans="1:5" ht="12.75">
      <c r="A323" s="18" t="s">
        <v>6</v>
      </c>
      <c r="B323" s="19">
        <v>35209</v>
      </c>
      <c r="C323" s="1"/>
      <c r="D323" s="1" t="s">
        <v>10</v>
      </c>
      <c r="E323" s="1" t="s">
        <v>47</v>
      </c>
    </row>
    <row r="324" spans="8:12" ht="12.75">
      <c r="H324" s="5"/>
      <c r="I324" s="5"/>
      <c r="J324" s="5"/>
      <c r="K324" s="5"/>
      <c r="L324" s="5"/>
    </row>
    <row r="325" spans="1:12" ht="12.75">
      <c r="A325" s="6"/>
      <c r="B325" s="7" t="s">
        <v>1</v>
      </c>
      <c r="C325" s="7" t="s">
        <v>2</v>
      </c>
      <c r="D325" s="8" t="s">
        <v>14</v>
      </c>
      <c r="E325" s="8" t="s">
        <v>3</v>
      </c>
      <c r="F325" s="8"/>
      <c r="H325" s="34" t="s">
        <v>4</v>
      </c>
      <c r="I325" s="9"/>
      <c r="J325" s="9"/>
      <c r="K325" s="9"/>
      <c r="L325" s="9"/>
    </row>
    <row r="326" spans="1:12" ht="12.75">
      <c r="A326" s="10">
        <v>1</v>
      </c>
      <c r="B326" s="15">
        <v>7</v>
      </c>
      <c r="C326" s="10">
        <v>17.78</v>
      </c>
      <c r="D326" s="15">
        <v>3.7</v>
      </c>
      <c r="E326" s="22">
        <v>0.5285714285714286</v>
      </c>
      <c r="F326" s="11"/>
      <c r="H326" s="41">
        <v>23</v>
      </c>
      <c r="I326" s="41">
        <v>0</v>
      </c>
      <c r="J326" s="41">
        <v>0</v>
      </c>
      <c r="K326" s="41">
        <v>0</v>
      </c>
      <c r="L326" s="41">
        <v>0</v>
      </c>
    </row>
    <row r="327" spans="1:12" ht="12.75">
      <c r="A327" s="10">
        <v>2</v>
      </c>
      <c r="B327" s="15">
        <v>8</v>
      </c>
      <c r="C327" s="10">
        <v>20.32</v>
      </c>
      <c r="D327" s="15">
        <v>4.1</v>
      </c>
      <c r="E327" s="22">
        <v>0.5125</v>
      </c>
      <c r="F327" s="11"/>
      <c r="H327" s="41">
        <v>20</v>
      </c>
      <c r="I327" s="41">
        <v>0</v>
      </c>
      <c r="J327" s="41">
        <v>0</v>
      </c>
      <c r="K327" s="41">
        <v>0</v>
      </c>
      <c r="L327" s="41">
        <v>7</v>
      </c>
    </row>
    <row r="328" spans="1:12" ht="12.75">
      <c r="A328" s="10">
        <v>3</v>
      </c>
      <c r="B328" s="15">
        <v>5</v>
      </c>
      <c r="C328" s="10">
        <v>12.7</v>
      </c>
      <c r="D328" s="15">
        <v>2.5</v>
      </c>
      <c r="E328" s="22">
        <v>0.5</v>
      </c>
      <c r="F328" s="11"/>
      <c r="H328" s="41">
        <v>14</v>
      </c>
      <c r="I328" s="41">
        <v>17</v>
      </c>
      <c r="J328" s="41">
        <v>0</v>
      </c>
      <c r="K328" s="41">
        <v>4</v>
      </c>
      <c r="L328" s="41">
        <v>0</v>
      </c>
    </row>
    <row r="329" spans="1:12" ht="12.75">
      <c r="A329" s="10">
        <v>4</v>
      </c>
      <c r="B329" s="15">
        <v>5</v>
      </c>
      <c r="C329" s="10">
        <v>12.7</v>
      </c>
      <c r="D329" s="15">
        <v>2.3</v>
      </c>
      <c r="E329" s="22">
        <v>0.46</v>
      </c>
      <c r="F329" s="11"/>
      <c r="H329" s="41">
        <v>0</v>
      </c>
      <c r="I329" s="41">
        <v>20</v>
      </c>
      <c r="J329" s="41">
        <v>0</v>
      </c>
      <c r="K329" s="41">
        <v>16</v>
      </c>
      <c r="L329" s="41">
        <v>14</v>
      </c>
    </row>
    <row r="330" spans="1:12" ht="12.75">
      <c r="A330" s="10">
        <v>5</v>
      </c>
      <c r="B330" s="15">
        <v>5</v>
      </c>
      <c r="C330" s="10">
        <v>12.7</v>
      </c>
      <c r="D330" s="25">
        <v>2.6</v>
      </c>
      <c r="E330" s="22">
        <v>0.52</v>
      </c>
      <c r="F330" s="11"/>
      <c r="H330" s="41">
        <v>0</v>
      </c>
      <c r="I330" s="41">
        <v>24</v>
      </c>
      <c r="J330" s="41">
        <v>0</v>
      </c>
      <c r="K330" s="41">
        <v>0</v>
      </c>
      <c r="L330" s="41">
        <v>10</v>
      </c>
    </row>
    <row r="331" spans="1:12" ht="12.75">
      <c r="A331" s="10">
        <v>6</v>
      </c>
      <c r="B331" s="15">
        <v>4.5</v>
      </c>
      <c r="C331" s="10">
        <v>11.43</v>
      </c>
      <c r="D331" s="25">
        <v>1.7</v>
      </c>
      <c r="E331" s="22">
        <v>0.37777777777777777</v>
      </c>
      <c r="F331" s="2"/>
      <c r="H331" s="41">
        <v>4</v>
      </c>
      <c r="I331" s="41">
        <v>24</v>
      </c>
      <c r="J331" s="41">
        <v>7</v>
      </c>
      <c r="K331" s="41">
        <v>0</v>
      </c>
      <c r="L331" s="41">
        <v>18</v>
      </c>
    </row>
    <row r="332" spans="1:12" ht="12.75">
      <c r="A332" s="10">
        <v>7</v>
      </c>
      <c r="B332" s="15">
        <v>8.5</v>
      </c>
      <c r="C332" s="10">
        <v>21.59</v>
      </c>
      <c r="D332" s="25">
        <v>2.9</v>
      </c>
      <c r="E332" s="22">
        <v>0.3411764705882353</v>
      </c>
      <c r="H332" s="41">
        <v>14</v>
      </c>
      <c r="I332" s="41">
        <v>14</v>
      </c>
      <c r="J332" s="41">
        <v>0</v>
      </c>
      <c r="K332" s="41">
        <v>11</v>
      </c>
      <c r="L332" s="41">
        <v>16</v>
      </c>
    </row>
    <row r="333" spans="1:12" ht="12.75">
      <c r="A333" s="10">
        <v>8</v>
      </c>
      <c r="B333" s="15">
        <v>4.5</v>
      </c>
      <c r="C333" s="10">
        <v>11.43</v>
      </c>
      <c r="D333" s="25">
        <v>1.6</v>
      </c>
      <c r="E333" s="22">
        <v>0.35555555555555557</v>
      </c>
      <c r="H333" s="41">
        <v>3</v>
      </c>
      <c r="I333" s="41">
        <v>0</v>
      </c>
      <c r="J333" s="41">
        <v>0</v>
      </c>
      <c r="K333" s="41">
        <v>7</v>
      </c>
      <c r="L333" s="41">
        <v>34</v>
      </c>
    </row>
    <row r="334" spans="1:12" ht="12.75">
      <c r="A334" s="10">
        <v>9</v>
      </c>
      <c r="B334" s="15">
        <v>5</v>
      </c>
      <c r="C334" s="10">
        <v>12.7</v>
      </c>
      <c r="D334" s="25">
        <v>2.4</v>
      </c>
      <c r="E334" s="22">
        <v>0.48</v>
      </c>
      <c r="H334" s="41">
        <v>0</v>
      </c>
      <c r="I334" s="41">
        <v>0</v>
      </c>
      <c r="J334" s="41">
        <v>0</v>
      </c>
      <c r="K334" s="41">
        <v>0</v>
      </c>
      <c r="L334" s="41">
        <v>32</v>
      </c>
    </row>
    <row r="335" spans="1:12" ht="12.75">
      <c r="A335" s="10">
        <v>10</v>
      </c>
      <c r="B335" s="15">
        <v>7.5</v>
      </c>
      <c r="C335" s="10">
        <v>19.05</v>
      </c>
      <c r="D335" s="25">
        <v>3.2</v>
      </c>
      <c r="E335" s="22">
        <v>0.4266666666666667</v>
      </c>
      <c r="H335" s="41">
        <v>0</v>
      </c>
      <c r="I335" s="41">
        <v>0</v>
      </c>
      <c r="J335" s="41">
        <v>9</v>
      </c>
      <c r="K335" s="41">
        <v>6</v>
      </c>
      <c r="L335" s="41">
        <v>20</v>
      </c>
    </row>
    <row r="336" spans="1:5" ht="12.75">
      <c r="A336" s="1" t="s">
        <v>5</v>
      </c>
      <c r="B336" s="14">
        <v>6</v>
      </c>
      <c r="C336" s="14">
        <v>15.24</v>
      </c>
      <c r="D336" s="14">
        <v>2.7</v>
      </c>
      <c r="E336" s="2">
        <v>0.4502247899159664</v>
      </c>
    </row>
    <row r="337" spans="4:12" ht="12.75">
      <c r="D337" s="3" t="s">
        <v>0</v>
      </c>
      <c r="E337" s="3"/>
      <c r="F337" s="14">
        <v>3.493744369747899</v>
      </c>
      <c r="H337" s="34" t="s">
        <v>8</v>
      </c>
      <c r="I337" s="9"/>
      <c r="J337" s="9"/>
      <c r="K337" s="43">
        <v>7.76</v>
      </c>
      <c r="L337" t="s">
        <v>9</v>
      </c>
    </row>
    <row r="339" spans="1:6" ht="12.75">
      <c r="A339" s="1" t="s">
        <v>7</v>
      </c>
      <c r="B339" s="1"/>
      <c r="C339" s="1" t="s">
        <v>37</v>
      </c>
      <c r="D339" s="1" t="s">
        <v>41</v>
      </c>
      <c r="E339" s="1"/>
      <c r="F339" t="s">
        <v>112</v>
      </c>
    </row>
    <row r="340" spans="1:5" ht="12.75">
      <c r="A340" s="18" t="s">
        <v>6</v>
      </c>
      <c r="B340" s="19">
        <v>35209</v>
      </c>
      <c r="C340" s="1"/>
      <c r="D340" s="1" t="s">
        <v>10</v>
      </c>
      <c r="E340" s="1" t="s">
        <v>56</v>
      </c>
    </row>
    <row r="341" spans="8:12" ht="12.75">
      <c r="H341" s="5"/>
      <c r="I341" s="5"/>
      <c r="J341" s="5"/>
      <c r="K341" s="5"/>
      <c r="L341" s="5"/>
    </row>
    <row r="342" spans="1:12" ht="12.75">
      <c r="A342" s="6"/>
      <c r="B342" s="7" t="s">
        <v>1</v>
      </c>
      <c r="C342" s="7" t="s">
        <v>2</v>
      </c>
      <c r="D342" s="8" t="s">
        <v>14</v>
      </c>
      <c r="E342" s="8" t="s">
        <v>3</v>
      </c>
      <c r="F342" s="8"/>
      <c r="H342" s="34" t="s">
        <v>4</v>
      </c>
      <c r="I342" s="9"/>
      <c r="J342" s="9"/>
      <c r="K342" s="9"/>
      <c r="L342" s="9"/>
    </row>
    <row r="343" spans="1:12" ht="12.75">
      <c r="A343" s="10">
        <v>1</v>
      </c>
      <c r="B343" s="15">
        <v>3.5</v>
      </c>
      <c r="C343" s="10">
        <v>8.89</v>
      </c>
      <c r="D343" s="15">
        <v>1.5</v>
      </c>
      <c r="E343" s="22">
        <v>0.42857142857142855</v>
      </c>
      <c r="F343" s="11"/>
      <c r="H343" s="41">
        <v>12</v>
      </c>
      <c r="I343" s="41">
        <v>15</v>
      </c>
      <c r="J343" s="41">
        <v>0</v>
      </c>
      <c r="K343" s="41">
        <v>0</v>
      </c>
      <c r="L343" s="41">
        <v>0</v>
      </c>
    </row>
    <row r="344" spans="1:12" ht="12.75">
      <c r="A344" s="10">
        <v>2</v>
      </c>
      <c r="B344" s="15">
        <v>3.5</v>
      </c>
      <c r="C344" s="10">
        <v>8.89</v>
      </c>
      <c r="D344" s="15">
        <v>1.7</v>
      </c>
      <c r="E344" s="22">
        <v>0.4857142857142857</v>
      </c>
      <c r="F344" s="11"/>
      <c r="H344" s="41">
        <v>4</v>
      </c>
      <c r="I344" s="41">
        <v>4</v>
      </c>
      <c r="J344" s="41">
        <v>0</v>
      </c>
      <c r="K344" s="41">
        <v>0</v>
      </c>
      <c r="L344" s="41">
        <v>0</v>
      </c>
    </row>
    <row r="345" spans="1:12" ht="12.75">
      <c r="A345" s="10">
        <v>3</v>
      </c>
      <c r="B345" s="15">
        <v>2</v>
      </c>
      <c r="C345" s="10">
        <v>5.08</v>
      </c>
      <c r="D345" s="15">
        <v>0.7</v>
      </c>
      <c r="E345" s="22">
        <v>0.35</v>
      </c>
      <c r="F345" s="11"/>
      <c r="H345" s="41">
        <v>11</v>
      </c>
      <c r="I345" s="41">
        <v>4</v>
      </c>
      <c r="J345" s="41">
        <v>0</v>
      </c>
      <c r="K345" s="41">
        <v>0</v>
      </c>
      <c r="L345" s="41">
        <v>0</v>
      </c>
    </row>
    <row r="346" spans="1:12" ht="12.75">
      <c r="A346" s="10">
        <v>4</v>
      </c>
      <c r="B346" s="15">
        <v>5</v>
      </c>
      <c r="C346" s="10">
        <v>12.7</v>
      </c>
      <c r="D346" s="15">
        <v>2.8</v>
      </c>
      <c r="E346" s="22">
        <v>0.56</v>
      </c>
      <c r="F346" s="11"/>
      <c r="H346" s="41">
        <v>3</v>
      </c>
      <c r="I346" s="41">
        <v>0</v>
      </c>
      <c r="J346" s="41">
        <v>0</v>
      </c>
      <c r="K346" s="41">
        <v>0</v>
      </c>
      <c r="L346" s="41">
        <v>0</v>
      </c>
    </row>
    <row r="347" spans="1:12" ht="12.75">
      <c r="A347" s="10">
        <v>5</v>
      </c>
      <c r="B347" s="15">
        <v>2</v>
      </c>
      <c r="C347" s="10">
        <v>5.08</v>
      </c>
      <c r="D347" s="25">
        <v>1.1</v>
      </c>
      <c r="E347" s="22">
        <v>0.55</v>
      </c>
      <c r="F347" s="11"/>
      <c r="H347" s="41">
        <v>20</v>
      </c>
      <c r="I347" s="41">
        <v>0</v>
      </c>
      <c r="J347" s="41">
        <v>0</v>
      </c>
      <c r="K347" s="41">
        <v>0</v>
      </c>
      <c r="L347" s="41">
        <v>0</v>
      </c>
    </row>
    <row r="348" spans="1:12" ht="12.75">
      <c r="A348" s="10">
        <v>6</v>
      </c>
      <c r="B348" s="15">
        <v>5.5</v>
      </c>
      <c r="C348" s="10">
        <v>13.97</v>
      </c>
      <c r="D348" s="25">
        <v>2.7</v>
      </c>
      <c r="E348" s="22">
        <v>0.49090909090909096</v>
      </c>
      <c r="F348" s="2"/>
      <c r="H348" s="41">
        <v>20</v>
      </c>
      <c r="I348" s="41">
        <v>0</v>
      </c>
      <c r="J348" s="41">
        <v>0</v>
      </c>
      <c r="K348" s="41">
        <v>0</v>
      </c>
      <c r="L348" s="41">
        <v>0</v>
      </c>
    </row>
    <row r="349" spans="1:12" ht="12.75">
      <c r="A349" s="10">
        <v>7</v>
      </c>
      <c r="B349" s="15">
        <v>3.5</v>
      </c>
      <c r="C349" s="10">
        <v>8.89</v>
      </c>
      <c r="D349" s="25">
        <v>1.2</v>
      </c>
      <c r="E349" s="22">
        <v>0.34285714285714286</v>
      </c>
      <c r="H349" s="41">
        <v>4</v>
      </c>
      <c r="I349" s="41">
        <v>0</v>
      </c>
      <c r="J349" s="41">
        <v>0</v>
      </c>
      <c r="K349" s="41">
        <v>0</v>
      </c>
      <c r="L349" s="41">
        <v>0</v>
      </c>
    </row>
    <row r="350" spans="1:12" ht="12.75">
      <c r="A350" s="1" t="s">
        <v>5</v>
      </c>
      <c r="B350" s="14">
        <v>3.5714285714285716</v>
      </c>
      <c r="C350" s="14">
        <v>9.071428571428571</v>
      </c>
      <c r="D350" s="14">
        <v>1.6714285714285713</v>
      </c>
      <c r="E350" s="2">
        <v>0.45829313543599265</v>
      </c>
      <c r="H350" s="41">
        <v>9</v>
      </c>
      <c r="I350" s="41">
        <v>0</v>
      </c>
      <c r="J350" s="41">
        <v>0</v>
      </c>
      <c r="K350" s="41">
        <v>0</v>
      </c>
      <c r="L350" s="41">
        <v>0</v>
      </c>
    </row>
    <row r="351" spans="1:12" ht="12.75">
      <c r="A351" s="10"/>
      <c r="B351" s="15"/>
      <c r="C351" s="10"/>
      <c r="D351" s="25"/>
      <c r="E351" s="22"/>
      <c r="H351" s="41">
        <v>27</v>
      </c>
      <c r="I351" s="41">
        <v>0</v>
      </c>
      <c r="J351" s="41">
        <v>0</v>
      </c>
      <c r="K351" s="41">
        <v>0</v>
      </c>
      <c r="L351" s="41">
        <v>0</v>
      </c>
    </row>
    <row r="352" spans="1:12" ht="12.75">
      <c r="A352" s="10"/>
      <c r="B352" s="15"/>
      <c r="C352" s="10"/>
      <c r="D352" s="25"/>
      <c r="E352" s="22"/>
      <c r="H352" s="41">
        <v>21</v>
      </c>
      <c r="I352" s="41">
        <v>0</v>
      </c>
      <c r="J352" s="41">
        <v>0</v>
      </c>
      <c r="K352" s="41">
        <v>0</v>
      </c>
      <c r="L352" s="41">
        <v>0</v>
      </c>
    </row>
    <row r="354" spans="4:12" ht="12.75">
      <c r="D354" s="3" t="s">
        <v>0</v>
      </c>
      <c r="E354" s="3"/>
      <c r="F354" s="14">
        <v>1.4115428571428574</v>
      </c>
      <c r="H354" s="34" t="s">
        <v>8</v>
      </c>
      <c r="I354" s="9"/>
      <c r="J354" s="9"/>
      <c r="K354" s="43">
        <v>3.08</v>
      </c>
      <c r="L354" t="s">
        <v>9</v>
      </c>
    </row>
    <row r="356" spans="1:6" ht="12.75">
      <c r="A356" s="1" t="s">
        <v>7</v>
      </c>
      <c r="B356" s="1"/>
      <c r="C356" s="1" t="s">
        <v>37</v>
      </c>
      <c r="D356" s="1" t="s">
        <v>38</v>
      </c>
      <c r="E356" s="1"/>
      <c r="F356" t="s">
        <v>112</v>
      </c>
    </row>
    <row r="357" spans="1:5" ht="12.75">
      <c r="A357" s="18" t="s">
        <v>6</v>
      </c>
      <c r="B357" s="19">
        <v>35209</v>
      </c>
      <c r="C357" s="1"/>
      <c r="D357" s="1" t="s">
        <v>10</v>
      </c>
      <c r="E357" s="1" t="s">
        <v>57</v>
      </c>
    </row>
    <row r="358" spans="8:12" ht="12.75">
      <c r="H358" s="5"/>
      <c r="I358" s="5"/>
      <c r="J358" s="5"/>
      <c r="K358" s="5"/>
      <c r="L358" s="5"/>
    </row>
    <row r="359" spans="1:12" ht="12.75">
      <c r="A359" s="6"/>
      <c r="B359" s="7" t="s">
        <v>1</v>
      </c>
      <c r="C359" s="7" t="s">
        <v>2</v>
      </c>
      <c r="D359" s="8" t="s">
        <v>14</v>
      </c>
      <c r="E359" s="8" t="s">
        <v>3</v>
      </c>
      <c r="F359" s="8"/>
      <c r="H359" s="34" t="s">
        <v>4</v>
      </c>
      <c r="I359" s="9"/>
      <c r="J359" s="9"/>
      <c r="K359" s="9"/>
      <c r="L359" s="9"/>
    </row>
    <row r="360" spans="1:12" ht="12.75">
      <c r="A360" s="10">
        <v>1</v>
      </c>
      <c r="B360" s="15">
        <v>3</v>
      </c>
      <c r="C360" s="10">
        <v>7.62</v>
      </c>
      <c r="D360" s="15">
        <v>1.5</v>
      </c>
      <c r="E360" s="22">
        <v>0.5</v>
      </c>
      <c r="F360" s="11"/>
      <c r="H360" s="41">
        <v>8</v>
      </c>
      <c r="I360" s="41">
        <v>0</v>
      </c>
      <c r="J360" s="41">
        <v>0</v>
      </c>
      <c r="K360" s="41">
        <v>0</v>
      </c>
      <c r="L360" s="41">
        <v>0</v>
      </c>
    </row>
    <row r="361" spans="1:12" ht="12.75">
      <c r="A361" s="10">
        <v>2</v>
      </c>
      <c r="B361" s="15">
        <v>4.5</v>
      </c>
      <c r="C361" s="10">
        <v>11.43</v>
      </c>
      <c r="D361" s="15">
        <v>2.1</v>
      </c>
      <c r="E361" s="22">
        <v>0.4666666666666667</v>
      </c>
      <c r="F361" s="11"/>
      <c r="H361" s="41">
        <v>8</v>
      </c>
      <c r="I361" s="41">
        <v>0</v>
      </c>
      <c r="J361" s="41">
        <v>0</v>
      </c>
      <c r="K361" s="41">
        <v>0</v>
      </c>
      <c r="L361" s="41">
        <v>0</v>
      </c>
    </row>
    <row r="362" spans="1:12" ht="12.75">
      <c r="A362" s="10">
        <v>3</v>
      </c>
      <c r="B362" s="15">
        <v>3</v>
      </c>
      <c r="C362" s="10">
        <v>7.62</v>
      </c>
      <c r="D362" s="15">
        <v>1.6</v>
      </c>
      <c r="E362" s="22">
        <v>0.5333333333333333</v>
      </c>
      <c r="F362" s="11"/>
      <c r="H362" s="41">
        <v>22</v>
      </c>
      <c r="I362" s="41">
        <v>0</v>
      </c>
      <c r="J362" s="41">
        <v>0</v>
      </c>
      <c r="K362" s="41">
        <v>0</v>
      </c>
      <c r="L362" s="41">
        <v>0</v>
      </c>
    </row>
    <row r="363" spans="1:12" ht="12.75">
      <c r="A363" s="10">
        <v>4</v>
      </c>
      <c r="B363" s="15">
        <v>3</v>
      </c>
      <c r="C363" s="10">
        <v>7.62</v>
      </c>
      <c r="D363" s="15">
        <v>1.3</v>
      </c>
      <c r="E363" s="22">
        <v>0.43333333333333335</v>
      </c>
      <c r="F363" s="11"/>
      <c r="H363" s="41">
        <v>5</v>
      </c>
      <c r="I363" s="41">
        <v>0</v>
      </c>
      <c r="J363" s="41">
        <v>0</v>
      </c>
      <c r="K363" s="41">
        <v>0</v>
      </c>
      <c r="L363" s="41">
        <v>0</v>
      </c>
    </row>
    <row r="364" spans="1:12" ht="12.75">
      <c r="A364" s="10">
        <v>5</v>
      </c>
      <c r="B364" s="15">
        <v>4</v>
      </c>
      <c r="C364" s="10">
        <v>10.16</v>
      </c>
      <c r="D364" s="25">
        <v>1.5</v>
      </c>
      <c r="E364" s="22">
        <v>0.375</v>
      </c>
      <c r="F364" s="11"/>
      <c r="H364" s="41">
        <v>10</v>
      </c>
      <c r="I364" s="41">
        <v>0</v>
      </c>
      <c r="J364" s="41">
        <v>0</v>
      </c>
      <c r="K364" s="41">
        <v>0</v>
      </c>
      <c r="L364" s="41">
        <v>0</v>
      </c>
    </row>
    <row r="365" spans="1:12" ht="12.75">
      <c r="A365" s="10">
        <v>6</v>
      </c>
      <c r="B365" s="15">
        <v>4</v>
      </c>
      <c r="C365" s="10">
        <v>10.16</v>
      </c>
      <c r="D365" s="25">
        <v>1.7</v>
      </c>
      <c r="E365" s="22">
        <v>0.425</v>
      </c>
      <c r="F365" s="2"/>
      <c r="H365" s="41">
        <v>10</v>
      </c>
      <c r="I365" s="41">
        <v>0</v>
      </c>
      <c r="J365" s="41">
        <v>0</v>
      </c>
      <c r="K365" s="41">
        <v>0</v>
      </c>
      <c r="L365" s="41">
        <v>0</v>
      </c>
    </row>
    <row r="366" spans="1:12" ht="12.75">
      <c r="A366" s="10">
        <v>7</v>
      </c>
      <c r="B366" s="15">
        <v>4</v>
      </c>
      <c r="C366" s="10">
        <v>10.16</v>
      </c>
      <c r="D366" s="25">
        <v>1.7</v>
      </c>
      <c r="E366" s="22">
        <v>0.425</v>
      </c>
      <c r="H366" s="41">
        <v>8</v>
      </c>
      <c r="I366" s="41">
        <v>0</v>
      </c>
      <c r="J366" s="41">
        <v>0</v>
      </c>
      <c r="K366" s="41">
        <v>0</v>
      </c>
      <c r="L366" s="41">
        <v>0</v>
      </c>
    </row>
    <row r="367" spans="1:12" ht="12.75">
      <c r="A367" s="10">
        <v>8</v>
      </c>
      <c r="B367" s="15">
        <v>6.5</v>
      </c>
      <c r="C367" s="10">
        <v>16.51</v>
      </c>
      <c r="D367" s="25">
        <v>3.3</v>
      </c>
      <c r="E367" s="22">
        <v>0.5076923076923077</v>
      </c>
      <c r="H367" s="41">
        <v>0</v>
      </c>
      <c r="I367" s="41">
        <v>0</v>
      </c>
      <c r="J367" s="41">
        <v>0</v>
      </c>
      <c r="K367" s="41">
        <v>0</v>
      </c>
      <c r="L367" s="41">
        <v>0</v>
      </c>
    </row>
    <row r="368" spans="1:12" ht="12.75">
      <c r="A368" s="10">
        <v>9</v>
      </c>
      <c r="B368" s="15">
        <v>4</v>
      </c>
      <c r="C368" s="10">
        <v>10.16</v>
      </c>
      <c r="D368" s="25">
        <v>1.6</v>
      </c>
      <c r="E368" s="22">
        <v>0.4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</row>
    <row r="369" spans="1:12" ht="12.75">
      <c r="A369" s="10">
        <v>10</v>
      </c>
      <c r="B369" s="15">
        <v>5.5</v>
      </c>
      <c r="C369" s="10">
        <v>13.97</v>
      </c>
      <c r="D369" s="25">
        <v>2.8</v>
      </c>
      <c r="E369" s="22">
        <v>0.509090909090909</v>
      </c>
      <c r="H369" s="41">
        <v>0</v>
      </c>
      <c r="I369" s="41">
        <v>0</v>
      </c>
      <c r="J369" s="41">
        <v>0</v>
      </c>
      <c r="K369" s="41">
        <v>0</v>
      </c>
      <c r="L369" s="41">
        <v>0</v>
      </c>
    </row>
    <row r="370" spans="1:5" ht="12.75">
      <c r="A370" s="1" t="s">
        <v>5</v>
      </c>
      <c r="B370" s="14">
        <v>4.15</v>
      </c>
      <c r="C370" s="14">
        <v>10.541</v>
      </c>
      <c r="D370" s="14">
        <v>1.91</v>
      </c>
      <c r="E370" s="2">
        <v>0.457511655011655</v>
      </c>
    </row>
    <row r="371" spans="4:12" ht="12.75">
      <c r="D371" s="3" t="s">
        <v>0</v>
      </c>
      <c r="E371" s="3"/>
      <c r="F371" s="14">
        <v>0.6496665501165501</v>
      </c>
      <c r="H371" s="34" t="s">
        <v>8</v>
      </c>
      <c r="I371" s="9"/>
      <c r="J371" s="9"/>
      <c r="K371" s="43">
        <v>1.42</v>
      </c>
      <c r="L371" t="s">
        <v>9</v>
      </c>
    </row>
    <row r="372" spans="3:6" ht="12.75">
      <c r="C372" s="17" t="s">
        <v>58</v>
      </c>
      <c r="F372" s="14">
        <v>1.8516512590024352</v>
      </c>
    </row>
    <row r="374" spans="1:6" ht="12.75">
      <c r="A374" s="1" t="s">
        <v>7</v>
      </c>
      <c r="B374" s="1"/>
      <c r="C374" s="1" t="s">
        <v>37</v>
      </c>
      <c r="D374" s="1" t="s">
        <v>38</v>
      </c>
      <c r="E374" s="1"/>
      <c r="F374" t="s">
        <v>112</v>
      </c>
    </row>
    <row r="375" spans="1:5" ht="12.75">
      <c r="A375" s="18" t="s">
        <v>6</v>
      </c>
      <c r="B375" s="19">
        <v>35210</v>
      </c>
      <c r="C375" s="1"/>
      <c r="D375" s="1" t="s">
        <v>10</v>
      </c>
      <c r="E375" s="1" t="s">
        <v>59</v>
      </c>
    </row>
    <row r="376" spans="8:12" ht="12.75">
      <c r="H376" s="5"/>
      <c r="I376" s="5"/>
      <c r="J376" s="5"/>
      <c r="K376" s="5"/>
      <c r="L376" s="5"/>
    </row>
    <row r="377" spans="1:12" ht="12.75">
      <c r="A377" s="6"/>
      <c r="B377" s="7" t="s">
        <v>1</v>
      </c>
      <c r="C377" s="7" t="s">
        <v>2</v>
      </c>
      <c r="D377" s="8" t="s">
        <v>14</v>
      </c>
      <c r="E377" s="8" t="s">
        <v>3</v>
      </c>
      <c r="F377" s="8"/>
      <c r="H377" s="34" t="s">
        <v>4</v>
      </c>
      <c r="I377" s="9"/>
      <c r="J377" s="9"/>
      <c r="K377" s="9"/>
      <c r="L377" s="9"/>
    </row>
    <row r="378" spans="1:12" ht="12.75">
      <c r="A378" s="10">
        <v>1</v>
      </c>
      <c r="B378" s="15"/>
      <c r="C378" s="10">
        <v>0</v>
      </c>
      <c r="D378" s="15"/>
      <c r="E378" s="22" t="e">
        <v>#DIV/0!</v>
      </c>
      <c r="F378" s="11"/>
      <c r="H378" s="41"/>
      <c r="I378" s="41"/>
      <c r="J378" s="41"/>
      <c r="K378" s="41"/>
      <c r="L378" s="41"/>
    </row>
    <row r="379" spans="1:12" ht="12.75">
      <c r="A379" s="10">
        <v>2</v>
      </c>
      <c r="B379" s="15"/>
      <c r="C379" s="10">
        <v>0</v>
      </c>
      <c r="D379" s="15"/>
      <c r="E379" s="22" t="e">
        <v>#DIV/0!</v>
      </c>
      <c r="F379" s="11"/>
      <c r="H379" s="41"/>
      <c r="I379" s="41"/>
      <c r="J379" s="41"/>
      <c r="K379" s="41"/>
      <c r="L379" s="41"/>
    </row>
    <row r="380" spans="1:12" ht="12.75">
      <c r="A380" s="10">
        <v>3</v>
      </c>
      <c r="B380" s="15"/>
      <c r="C380" s="10">
        <v>0</v>
      </c>
      <c r="D380" s="15"/>
      <c r="E380" s="22" t="e">
        <v>#DIV/0!</v>
      </c>
      <c r="F380" s="11"/>
      <c r="H380" s="41"/>
      <c r="I380" s="41"/>
      <c r="J380" s="41"/>
      <c r="K380" s="41"/>
      <c r="L380" s="41"/>
    </row>
    <row r="381" spans="1:12" ht="12.75">
      <c r="A381" s="10">
        <v>4</v>
      </c>
      <c r="B381" s="15"/>
      <c r="C381" s="10">
        <v>0</v>
      </c>
      <c r="D381" s="15"/>
      <c r="E381" s="22" t="e">
        <v>#DIV/0!</v>
      </c>
      <c r="F381" s="11"/>
      <c r="H381" s="41"/>
      <c r="I381" s="41"/>
      <c r="J381" s="41"/>
      <c r="K381" s="41"/>
      <c r="L381" s="41"/>
    </row>
    <row r="382" spans="1:12" ht="12.75">
      <c r="A382" s="10">
        <v>5</v>
      </c>
      <c r="B382" s="15"/>
      <c r="C382" s="10">
        <v>0</v>
      </c>
      <c r="D382" s="25"/>
      <c r="E382" s="22" t="e">
        <v>#DIV/0!</v>
      </c>
      <c r="F382" s="11"/>
      <c r="H382" s="41" t="s">
        <v>60</v>
      </c>
      <c r="I382" s="41"/>
      <c r="J382" s="41"/>
      <c r="K382" s="41"/>
      <c r="L382" s="41"/>
    </row>
    <row r="383" spans="1:12" ht="12.75">
      <c r="A383" s="10">
        <v>6</v>
      </c>
      <c r="B383" s="15"/>
      <c r="C383" s="10">
        <v>0</v>
      </c>
      <c r="D383" s="25"/>
      <c r="E383" s="22" t="e">
        <v>#DIV/0!</v>
      </c>
      <c r="F383" s="2"/>
      <c r="H383" s="41"/>
      <c r="I383" s="41"/>
      <c r="J383" s="41"/>
      <c r="K383" s="41"/>
      <c r="L383" s="41"/>
    </row>
    <row r="384" spans="1:12" ht="12.75">
      <c r="A384" s="10">
        <v>7</v>
      </c>
      <c r="B384" s="15"/>
      <c r="C384" s="10">
        <v>0</v>
      </c>
      <c r="D384" s="25"/>
      <c r="E384" s="22" t="e">
        <v>#DIV/0!</v>
      </c>
      <c r="H384" s="41"/>
      <c r="I384" s="41"/>
      <c r="J384" s="41"/>
      <c r="K384" s="41"/>
      <c r="L384" s="41"/>
    </row>
    <row r="385" spans="1:12" ht="12.75">
      <c r="A385" s="10">
        <v>8</v>
      </c>
      <c r="B385" s="15"/>
      <c r="C385" s="10">
        <v>0</v>
      </c>
      <c r="D385" s="25"/>
      <c r="E385" s="22" t="e">
        <v>#DIV/0!</v>
      </c>
      <c r="H385" s="41"/>
      <c r="I385" s="41"/>
      <c r="J385" s="41"/>
      <c r="K385" s="41"/>
      <c r="L385" s="41"/>
    </row>
    <row r="386" spans="1:12" ht="12.75">
      <c r="A386" s="10">
        <v>9</v>
      </c>
      <c r="B386" s="15"/>
      <c r="C386" s="10">
        <v>0</v>
      </c>
      <c r="D386" s="25"/>
      <c r="E386" s="22" t="e">
        <v>#DIV/0!</v>
      </c>
      <c r="H386" s="41"/>
      <c r="I386" s="41"/>
      <c r="J386" s="41"/>
      <c r="K386" s="41"/>
      <c r="L386" s="41"/>
    </row>
    <row r="387" spans="1:12" ht="12.75">
      <c r="A387" s="10">
        <v>10</v>
      </c>
      <c r="B387" s="15"/>
      <c r="C387" s="10">
        <v>0</v>
      </c>
      <c r="D387" s="25"/>
      <c r="E387" s="22" t="e">
        <v>#DIV/0!</v>
      </c>
      <c r="H387" s="41"/>
      <c r="I387" s="41"/>
      <c r="J387" s="41"/>
      <c r="K387" s="41"/>
      <c r="L387" s="41"/>
    </row>
    <row r="388" spans="1:5" ht="12.75">
      <c r="A388" s="1" t="s">
        <v>5</v>
      </c>
      <c r="B388" s="14" t="e">
        <v>#DIV/0!</v>
      </c>
      <c r="C388" s="14">
        <v>0</v>
      </c>
      <c r="D388" s="14" t="e">
        <v>#DIV/0!</v>
      </c>
      <c r="E388" s="2">
        <v>0</v>
      </c>
    </row>
    <row r="389" spans="4:12" ht="12.75">
      <c r="D389" s="3" t="s">
        <v>0</v>
      </c>
      <c r="E389" s="3"/>
      <c r="F389" s="14">
        <v>0</v>
      </c>
      <c r="H389" s="34" t="s">
        <v>8</v>
      </c>
      <c r="I389" s="9"/>
      <c r="J389" s="9"/>
      <c r="K389" s="43" t="e">
        <v>#DIV/0!</v>
      </c>
      <c r="L389" t="s">
        <v>9</v>
      </c>
    </row>
    <row r="391" spans="1:6" ht="12.75">
      <c r="A391" s="1" t="s">
        <v>7</v>
      </c>
      <c r="B391" s="1"/>
      <c r="C391" s="1" t="s">
        <v>37</v>
      </c>
      <c r="D391" s="1" t="s">
        <v>41</v>
      </c>
      <c r="E391" s="1"/>
      <c r="F391" t="s">
        <v>112</v>
      </c>
    </row>
    <row r="392" spans="1:5" ht="12.75">
      <c r="A392" s="18" t="s">
        <v>6</v>
      </c>
      <c r="B392" s="19">
        <v>35210</v>
      </c>
      <c r="C392" s="1"/>
      <c r="D392" s="1" t="s">
        <v>10</v>
      </c>
      <c r="E392" s="1" t="s">
        <v>57</v>
      </c>
    </row>
    <row r="393" spans="8:12" ht="12.75">
      <c r="H393" s="5"/>
      <c r="I393" s="5"/>
      <c r="J393" s="5"/>
      <c r="K393" s="5"/>
      <c r="L393" s="5"/>
    </row>
    <row r="394" spans="1:12" ht="12.75">
      <c r="A394" s="6"/>
      <c r="B394" s="7" t="s">
        <v>1</v>
      </c>
      <c r="C394" s="7" t="s">
        <v>2</v>
      </c>
      <c r="D394" s="8" t="s">
        <v>14</v>
      </c>
      <c r="E394" s="8" t="s">
        <v>3</v>
      </c>
      <c r="F394" s="8"/>
      <c r="H394" s="34" t="s">
        <v>4</v>
      </c>
      <c r="I394" s="9"/>
      <c r="J394" s="9"/>
      <c r="K394" s="9"/>
      <c r="L394" s="9"/>
    </row>
    <row r="395" spans="1:12" ht="12.75">
      <c r="A395" s="10">
        <v>1</v>
      </c>
      <c r="B395" s="15">
        <v>3</v>
      </c>
      <c r="C395" s="10">
        <v>7.62</v>
      </c>
      <c r="D395" s="15">
        <v>1.5</v>
      </c>
      <c r="E395" s="22">
        <v>0.5</v>
      </c>
      <c r="F395" s="11"/>
      <c r="H395" s="41">
        <v>8</v>
      </c>
      <c r="I395" s="41">
        <v>0</v>
      </c>
      <c r="J395" s="41">
        <v>0</v>
      </c>
      <c r="K395" s="41">
        <v>0</v>
      </c>
      <c r="L395" s="41">
        <v>0</v>
      </c>
    </row>
    <row r="396" spans="1:12" ht="12.75">
      <c r="A396" s="10">
        <v>2</v>
      </c>
      <c r="B396" s="15">
        <v>4.5</v>
      </c>
      <c r="C396" s="10">
        <v>11.43</v>
      </c>
      <c r="D396" s="15">
        <v>2.1</v>
      </c>
      <c r="E396" s="22">
        <v>0.4666666666666667</v>
      </c>
      <c r="F396" s="11"/>
      <c r="H396" s="41">
        <v>9</v>
      </c>
      <c r="I396" s="41">
        <v>0</v>
      </c>
      <c r="J396" s="41">
        <v>0</v>
      </c>
      <c r="K396" s="41">
        <v>0</v>
      </c>
      <c r="L396" s="41">
        <v>0</v>
      </c>
    </row>
    <row r="397" spans="1:12" ht="12.75">
      <c r="A397" s="10">
        <v>3</v>
      </c>
      <c r="B397" s="15">
        <v>3</v>
      </c>
      <c r="C397" s="10">
        <v>7.62</v>
      </c>
      <c r="D397" s="15">
        <v>1.6</v>
      </c>
      <c r="E397" s="22">
        <v>0.5333333333333333</v>
      </c>
      <c r="F397" s="11"/>
      <c r="H397" s="41">
        <v>10</v>
      </c>
      <c r="I397" s="41">
        <v>0</v>
      </c>
      <c r="J397" s="41">
        <v>0</v>
      </c>
      <c r="K397" s="41">
        <v>0</v>
      </c>
      <c r="L397" s="41">
        <v>0</v>
      </c>
    </row>
    <row r="398" spans="1:12" ht="12.75">
      <c r="A398" s="10">
        <v>4</v>
      </c>
      <c r="B398" s="15">
        <v>3</v>
      </c>
      <c r="C398" s="10">
        <v>7.62</v>
      </c>
      <c r="D398" s="15">
        <v>1.3</v>
      </c>
      <c r="E398" s="22">
        <v>0.43333333333333335</v>
      </c>
      <c r="F398" s="11"/>
      <c r="H398" s="41">
        <v>3</v>
      </c>
      <c r="I398" s="41">
        <v>0</v>
      </c>
      <c r="J398" s="41">
        <v>0</v>
      </c>
      <c r="K398" s="41">
        <v>0</v>
      </c>
      <c r="L398" s="41">
        <v>0</v>
      </c>
    </row>
    <row r="399" spans="1:12" ht="12.75">
      <c r="A399" s="10">
        <v>5</v>
      </c>
      <c r="B399" s="15">
        <v>4</v>
      </c>
      <c r="C399" s="10">
        <v>10.16</v>
      </c>
      <c r="D399" s="25">
        <v>1.5</v>
      </c>
      <c r="E399" s="22">
        <v>0.375</v>
      </c>
      <c r="F399" s="11"/>
      <c r="H399" s="41">
        <v>18</v>
      </c>
      <c r="I399" s="41">
        <v>0</v>
      </c>
      <c r="J399" s="41">
        <v>0</v>
      </c>
      <c r="K399" s="41">
        <v>0</v>
      </c>
      <c r="L399" s="41">
        <v>0</v>
      </c>
    </row>
    <row r="400" spans="1:12" ht="12.75">
      <c r="A400" s="10">
        <v>6</v>
      </c>
      <c r="B400" s="15">
        <v>4</v>
      </c>
      <c r="C400" s="10">
        <v>10.16</v>
      </c>
      <c r="D400" s="25">
        <v>1.7</v>
      </c>
      <c r="E400" s="22">
        <v>0.425</v>
      </c>
      <c r="F400" s="2"/>
      <c r="H400" s="41">
        <v>0</v>
      </c>
      <c r="I400" s="41">
        <v>0</v>
      </c>
      <c r="J400" s="41">
        <v>0</v>
      </c>
      <c r="K400" s="41">
        <v>0</v>
      </c>
      <c r="L400" s="41">
        <v>0</v>
      </c>
    </row>
    <row r="401" spans="1:12" ht="12.75">
      <c r="A401" s="10">
        <v>7</v>
      </c>
      <c r="B401" s="15">
        <v>4</v>
      </c>
      <c r="C401" s="10">
        <v>10.16</v>
      </c>
      <c r="D401" s="25">
        <v>1.7</v>
      </c>
      <c r="E401" s="22">
        <v>0.425</v>
      </c>
      <c r="H401" s="41">
        <v>0</v>
      </c>
      <c r="I401" s="41">
        <v>0</v>
      </c>
      <c r="J401" s="41">
        <v>0</v>
      </c>
      <c r="K401" s="41">
        <v>0</v>
      </c>
      <c r="L401" s="41">
        <v>0</v>
      </c>
    </row>
    <row r="402" spans="1:12" ht="12.75">
      <c r="A402" s="10">
        <v>8</v>
      </c>
      <c r="B402" s="15">
        <v>6.5</v>
      </c>
      <c r="C402" s="10">
        <v>16.51</v>
      </c>
      <c r="D402" s="25">
        <v>3.3</v>
      </c>
      <c r="E402" s="22">
        <v>0.5076923076923077</v>
      </c>
      <c r="H402" s="41">
        <v>0</v>
      </c>
      <c r="I402" s="41">
        <v>0</v>
      </c>
      <c r="J402" s="41">
        <v>0</v>
      </c>
      <c r="K402" s="41">
        <v>0</v>
      </c>
      <c r="L402" s="41">
        <v>0</v>
      </c>
    </row>
    <row r="403" spans="1:12" ht="12.75">
      <c r="A403" s="10">
        <v>9</v>
      </c>
      <c r="B403" s="15">
        <v>4</v>
      </c>
      <c r="C403" s="10">
        <v>10.16</v>
      </c>
      <c r="D403" s="25">
        <v>1.6</v>
      </c>
      <c r="E403" s="22">
        <v>0.4</v>
      </c>
      <c r="H403" s="41">
        <v>0</v>
      </c>
      <c r="I403" s="41">
        <v>0</v>
      </c>
      <c r="J403" s="41">
        <v>0</v>
      </c>
      <c r="K403" s="41">
        <v>0</v>
      </c>
      <c r="L403" s="41">
        <v>0</v>
      </c>
    </row>
    <row r="404" spans="1:12" ht="12.75">
      <c r="A404" s="10">
        <v>10</v>
      </c>
      <c r="B404" s="15">
        <v>5.5</v>
      </c>
      <c r="C404" s="10">
        <v>13.97</v>
      </c>
      <c r="D404" s="25">
        <v>2.8</v>
      </c>
      <c r="E404" s="22">
        <v>0.509090909090909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</row>
    <row r="405" spans="1:5" ht="12.75">
      <c r="A405" s="1" t="s">
        <v>5</v>
      </c>
      <c r="B405" s="14">
        <v>4.15</v>
      </c>
      <c r="C405" s="14">
        <v>10.541</v>
      </c>
      <c r="D405" s="14">
        <v>1.91</v>
      </c>
      <c r="E405" s="2">
        <v>0.457511655011655</v>
      </c>
    </row>
    <row r="406" spans="4:12" ht="12.75">
      <c r="D406" s="3" t="s">
        <v>0</v>
      </c>
      <c r="E406" s="3"/>
      <c r="F406" s="14">
        <v>0.4392111888111888</v>
      </c>
      <c r="H406" s="34" t="s">
        <v>8</v>
      </c>
      <c r="I406" s="9"/>
      <c r="J406" s="9"/>
      <c r="K406" s="43">
        <v>0.96</v>
      </c>
      <c r="L406" t="s">
        <v>9</v>
      </c>
    </row>
    <row r="408" spans="1:6" ht="12.75">
      <c r="A408" s="1" t="s">
        <v>7</v>
      </c>
      <c r="B408" s="1"/>
      <c r="C408" s="1" t="s">
        <v>37</v>
      </c>
      <c r="D408" s="1" t="s">
        <v>40</v>
      </c>
      <c r="E408" s="1"/>
      <c r="F408" t="s">
        <v>112</v>
      </c>
    </row>
    <row r="409" spans="1:5" ht="12.75">
      <c r="A409" s="18" t="s">
        <v>6</v>
      </c>
      <c r="B409" s="19">
        <v>35210</v>
      </c>
      <c r="C409" s="1"/>
      <c r="D409" s="1" t="s">
        <v>10</v>
      </c>
      <c r="E409" s="1" t="s">
        <v>57</v>
      </c>
    </row>
    <row r="410" spans="8:12" ht="12.75">
      <c r="H410" s="5"/>
      <c r="I410" s="5"/>
      <c r="J410" s="5"/>
      <c r="K410" s="5"/>
      <c r="L410" s="5"/>
    </row>
    <row r="411" spans="1:12" ht="12.75">
      <c r="A411" s="6"/>
      <c r="B411" s="7" t="s">
        <v>1</v>
      </c>
      <c r="C411" s="7" t="s">
        <v>2</v>
      </c>
      <c r="D411" s="8" t="s">
        <v>14</v>
      </c>
      <c r="E411" s="8" t="s">
        <v>3</v>
      </c>
      <c r="F411" s="8"/>
      <c r="H411" s="34" t="s">
        <v>4</v>
      </c>
      <c r="I411" s="9"/>
      <c r="J411" s="9"/>
      <c r="K411" s="9"/>
      <c r="L411" s="9"/>
    </row>
    <row r="412" spans="1:12" ht="12.75">
      <c r="A412" s="10">
        <v>1</v>
      </c>
      <c r="B412" s="15">
        <v>4</v>
      </c>
      <c r="C412" s="10">
        <v>10.16</v>
      </c>
      <c r="D412" s="15">
        <v>1.5</v>
      </c>
      <c r="E412" s="22">
        <v>0.375</v>
      </c>
      <c r="F412" s="11"/>
      <c r="H412" s="41">
        <v>0</v>
      </c>
      <c r="I412" s="41">
        <v>6</v>
      </c>
      <c r="J412" s="41">
        <v>0</v>
      </c>
      <c r="K412" s="41">
        <v>0</v>
      </c>
      <c r="L412" s="41">
        <v>1</v>
      </c>
    </row>
    <row r="413" spans="1:12" ht="12.75">
      <c r="A413" s="10">
        <v>2</v>
      </c>
      <c r="B413" s="15">
        <v>4</v>
      </c>
      <c r="C413" s="10">
        <v>10.16</v>
      </c>
      <c r="D413" s="15">
        <v>2</v>
      </c>
      <c r="E413" s="22">
        <v>0.5</v>
      </c>
      <c r="F413" s="11"/>
      <c r="H413" s="41">
        <v>0</v>
      </c>
      <c r="I413" s="41">
        <v>5</v>
      </c>
      <c r="J413" s="41">
        <v>0</v>
      </c>
      <c r="K413" s="41">
        <v>0</v>
      </c>
      <c r="L413" s="41">
        <v>11</v>
      </c>
    </row>
    <row r="414" spans="1:12" ht="12.75">
      <c r="A414" s="10">
        <v>3</v>
      </c>
      <c r="B414" s="15">
        <v>4</v>
      </c>
      <c r="C414" s="10">
        <v>10.16</v>
      </c>
      <c r="D414" s="15">
        <v>2.4</v>
      </c>
      <c r="E414" s="22">
        <v>0.6</v>
      </c>
      <c r="F414" s="11"/>
      <c r="H414" s="41">
        <v>12</v>
      </c>
      <c r="I414" s="41">
        <v>0</v>
      </c>
      <c r="J414" s="41">
        <v>0</v>
      </c>
      <c r="K414" s="41">
        <v>13</v>
      </c>
      <c r="L414" s="41">
        <v>17</v>
      </c>
    </row>
    <row r="415" spans="1:12" ht="12.75">
      <c r="A415" s="10">
        <v>4</v>
      </c>
      <c r="B415" s="15">
        <v>3.5</v>
      </c>
      <c r="C415" s="10">
        <v>8.89</v>
      </c>
      <c r="D415" s="15">
        <v>1.5</v>
      </c>
      <c r="E415" s="22">
        <v>0.42857142857142855</v>
      </c>
      <c r="F415" s="11"/>
      <c r="H415" s="41">
        <v>13</v>
      </c>
      <c r="I415" s="41">
        <v>6</v>
      </c>
      <c r="J415" s="41">
        <v>0</v>
      </c>
      <c r="K415" s="41">
        <v>13</v>
      </c>
      <c r="L415" s="41">
        <v>15</v>
      </c>
    </row>
    <row r="416" spans="1:12" ht="12.75">
      <c r="A416" s="10">
        <v>5</v>
      </c>
      <c r="B416" s="15">
        <v>5</v>
      </c>
      <c r="C416" s="10">
        <v>12.7</v>
      </c>
      <c r="D416" s="25">
        <v>2.3</v>
      </c>
      <c r="E416" s="22">
        <v>0.46</v>
      </c>
      <c r="F416" s="11"/>
      <c r="H416" s="41">
        <v>0</v>
      </c>
      <c r="I416" s="41">
        <v>14</v>
      </c>
      <c r="J416" s="41">
        <v>0</v>
      </c>
      <c r="K416" s="41">
        <v>0</v>
      </c>
      <c r="L416" s="41">
        <v>18</v>
      </c>
    </row>
    <row r="417" spans="1:12" ht="12.75">
      <c r="A417" s="10">
        <v>6</v>
      </c>
      <c r="B417" s="15">
        <v>4.5</v>
      </c>
      <c r="C417" s="10">
        <v>11.43</v>
      </c>
      <c r="D417" s="25">
        <v>2</v>
      </c>
      <c r="E417" s="22">
        <v>0.4444444444444444</v>
      </c>
      <c r="F417" s="2"/>
      <c r="H417" s="41">
        <v>0</v>
      </c>
      <c r="I417" s="41">
        <v>13</v>
      </c>
      <c r="J417" s="41">
        <v>0</v>
      </c>
      <c r="K417" s="41">
        <v>0</v>
      </c>
      <c r="L417" s="41">
        <v>13</v>
      </c>
    </row>
    <row r="418" spans="1:12" ht="12.75">
      <c r="A418" s="10">
        <v>7</v>
      </c>
      <c r="B418" s="15">
        <v>6</v>
      </c>
      <c r="C418" s="10">
        <v>15.24</v>
      </c>
      <c r="D418" s="25">
        <v>3</v>
      </c>
      <c r="E418" s="22">
        <v>0.5</v>
      </c>
      <c r="H418" s="41">
        <v>0</v>
      </c>
      <c r="I418" s="41">
        <v>0</v>
      </c>
      <c r="J418" s="41">
        <v>0</v>
      </c>
      <c r="K418" s="41">
        <v>5</v>
      </c>
      <c r="L418" s="41">
        <v>29</v>
      </c>
    </row>
    <row r="419" spans="1:12" ht="12.75">
      <c r="A419" s="10">
        <v>8</v>
      </c>
      <c r="B419" s="15">
        <v>6</v>
      </c>
      <c r="C419" s="10">
        <v>15.24</v>
      </c>
      <c r="D419" s="25">
        <v>2.1</v>
      </c>
      <c r="E419" s="22">
        <v>0.35</v>
      </c>
      <c r="H419" s="41">
        <v>8</v>
      </c>
      <c r="I419" s="41">
        <v>14</v>
      </c>
      <c r="J419" s="41">
        <v>0</v>
      </c>
      <c r="K419" s="41">
        <v>0</v>
      </c>
      <c r="L419" s="41">
        <v>16</v>
      </c>
    </row>
    <row r="420" spans="1:12" ht="12.75">
      <c r="A420" s="10">
        <v>9</v>
      </c>
      <c r="B420" s="15">
        <v>5</v>
      </c>
      <c r="C420" s="10">
        <v>12.7</v>
      </c>
      <c r="D420" s="25">
        <v>2.5</v>
      </c>
      <c r="E420" s="22">
        <v>0.5</v>
      </c>
      <c r="H420" s="41">
        <v>9</v>
      </c>
      <c r="I420" s="41">
        <v>0</v>
      </c>
      <c r="J420" s="41">
        <v>0</v>
      </c>
      <c r="K420" s="41">
        <v>0</v>
      </c>
      <c r="L420" s="41">
        <v>0</v>
      </c>
    </row>
    <row r="421" spans="1:12" ht="12.75">
      <c r="A421" s="10">
        <v>10</v>
      </c>
      <c r="B421" s="15">
        <v>5</v>
      </c>
      <c r="C421" s="10">
        <v>12.7</v>
      </c>
      <c r="D421" s="25">
        <v>2.3</v>
      </c>
      <c r="E421" s="22">
        <v>0.46</v>
      </c>
      <c r="H421" s="41">
        <v>0</v>
      </c>
      <c r="I421" s="41">
        <v>0</v>
      </c>
      <c r="J421" s="41">
        <v>0</v>
      </c>
      <c r="K421" s="41">
        <v>0</v>
      </c>
      <c r="L421" s="41">
        <v>0</v>
      </c>
    </row>
    <row r="422" spans="1:5" ht="12.75">
      <c r="A422" s="1" t="s">
        <v>5</v>
      </c>
      <c r="B422" s="14">
        <v>4.7</v>
      </c>
      <c r="C422" s="14">
        <v>11.938</v>
      </c>
      <c r="D422" s="14">
        <v>2.16</v>
      </c>
      <c r="E422" s="2">
        <v>0.4618015873015874</v>
      </c>
    </row>
    <row r="423" spans="4:12" ht="12.75">
      <c r="D423" s="3" t="s">
        <v>0</v>
      </c>
      <c r="E423" s="3"/>
      <c r="F423" s="14">
        <v>2.3182439682539684</v>
      </c>
      <c r="H423" s="34" t="s">
        <v>8</v>
      </c>
      <c r="I423" s="9"/>
      <c r="J423" s="9"/>
      <c r="K423" s="43">
        <v>5.02</v>
      </c>
      <c r="L423" t="s">
        <v>9</v>
      </c>
    </row>
    <row r="424" spans="3:6" ht="12.75">
      <c r="C424" s="17" t="s">
        <v>61</v>
      </c>
      <c r="F424" s="14">
        <v>1.3787275785325785</v>
      </c>
    </row>
    <row r="426" spans="1:6" ht="12.75">
      <c r="A426" s="1" t="s">
        <v>7</v>
      </c>
      <c r="B426" s="1"/>
      <c r="C426" s="1" t="s">
        <v>37</v>
      </c>
      <c r="D426" s="1" t="s">
        <v>40</v>
      </c>
      <c r="E426" s="1"/>
      <c r="F426" t="s">
        <v>112</v>
      </c>
    </row>
    <row r="427" spans="1:5" ht="12.75">
      <c r="A427" s="18" t="s">
        <v>6</v>
      </c>
      <c r="B427" s="19">
        <v>35211</v>
      </c>
      <c r="C427" s="1"/>
      <c r="D427" s="1" t="s">
        <v>10</v>
      </c>
      <c r="E427" s="1" t="s">
        <v>62</v>
      </c>
    </row>
    <row r="428" spans="8:12" ht="12.75">
      <c r="H428" s="5"/>
      <c r="I428" s="5"/>
      <c r="J428" s="5"/>
      <c r="K428" s="5"/>
      <c r="L428" s="5"/>
    </row>
    <row r="429" spans="1:12" ht="12.75">
      <c r="A429" s="6"/>
      <c r="B429" s="7" t="s">
        <v>1</v>
      </c>
      <c r="C429" s="7" t="s">
        <v>2</v>
      </c>
      <c r="D429" s="8" t="s">
        <v>14</v>
      </c>
      <c r="E429" s="8" t="s">
        <v>3</v>
      </c>
      <c r="F429" s="8"/>
      <c r="H429" s="34" t="s">
        <v>4</v>
      </c>
      <c r="I429" s="9"/>
      <c r="J429" s="9"/>
      <c r="K429" s="9"/>
      <c r="L429" s="9"/>
    </row>
    <row r="430" spans="1:12" ht="12.75">
      <c r="A430" s="10">
        <v>1</v>
      </c>
      <c r="B430" s="15">
        <v>7.5</v>
      </c>
      <c r="C430" s="10">
        <v>19.05</v>
      </c>
      <c r="D430" s="15">
        <v>2.6</v>
      </c>
      <c r="E430" s="22">
        <v>0.3466666666666667</v>
      </c>
      <c r="F430" s="11"/>
      <c r="H430" s="41">
        <v>5</v>
      </c>
      <c r="I430" s="41">
        <v>3</v>
      </c>
      <c r="J430" s="41">
        <v>0</v>
      </c>
      <c r="K430" s="41">
        <v>0</v>
      </c>
      <c r="L430" s="41">
        <v>0</v>
      </c>
    </row>
    <row r="431" spans="1:12" ht="12.75">
      <c r="A431" s="10">
        <v>2</v>
      </c>
      <c r="B431" s="15">
        <v>4</v>
      </c>
      <c r="C431" s="10">
        <v>10.16</v>
      </c>
      <c r="D431" s="15">
        <v>2.2</v>
      </c>
      <c r="E431" s="22">
        <v>0.55</v>
      </c>
      <c r="F431" s="11"/>
      <c r="H431" s="41">
        <v>12</v>
      </c>
      <c r="I431" s="41">
        <v>4</v>
      </c>
      <c r="J431" s="41">
        <v>0</v>
      </c>
      <c r="K431" s="41">
        <v>0</v>
      </c>
      <c r="L431" s="41">
        <v>0</v>
      </c>
    </row>
    <row r="432" spans="1:12" ht="12.75">
      <c r="A432" s="10">
        <v>3</v>
      </c>
      <c r="B432" s="15">
        <v>2</v>
      </c>
      <c r="C432" s="10">
        <v>5.08</v>
      </c>
      <c r="D432" s="15">
        <v>0.8</v>
      </c>
      <c r="E432" s="22">
        <v>0.4</v>
      </c>
      <c r="F432" s="11"/>
      <c r="H432" s="41">
        <v>14</v>
      </c>
      <c r="I432" s="41">
        <v>14</v>
      </c>
      <c r="J432" s="41">
        <v>0</v>
      </c>
      <c r="K432" s="41">
        <v>0</v>
      </c>
      <c r="L432" s="41">
        <v>0</v>
      </c>
    </row>
    <row r="433" spans="1:12" ht="12.75">
      <c r="A433" s="10">
        <v>4</v>
      </c>
      <c r="B433" s="15">
        <v>5</v>
      </c>
      <c r="C433" s="10">
        <v>12.7</v>
      </c>
      <c r="D433" s="15">
        <v>2.5</v>
      </c>
      <c r="E433" s="22">
        <v>0.5</v>
      </c>
      <c r="F433" s="11"/>
      <c r="H433" s="41">
        <v>3</v>
      </c>
      <c r="I433" s="41">
        <v>10</v>
      </c>
      <c r="J433" s="41">
        <v>0</v>
      </c>
      <c r="K433" s="41">
        <v>0</v>
      </c>
      <c r="L433" s="41">
        <v>0</v>
      </c>
    </row>
    <row r="434" spans="1:12" ht="12.75">
      <c r="A434" s="10">
        <v>5</v>
      </c>
      <c r="B434" s="15">
        <v>6</v>
      </c>
      <c r="C434" s="10">
        <v>15.24</v>
      </c>
      <c r="D434" s="25">
        <v>2.25</v>
      </c>
      <c r="E434" s="22">
        <v>0.375</v>
      </c>
      <c r="F434" s="11"/>
      <c r="H434" s="41">
        <v>7</v>
      </c>
      <c r="I434" s="41">
        <v>26</v>
      </c>
      <c r="J434" s="41">
        <v>0</v>
      </c>
      <c r="K434" s="41">
        <v>0</v>
      </c>
      <c r="L434" s="41">
        <v>0</v>
      </c>
    </row>
    <row r="435" spans="1:12" ht="12.75">
      <c r="A435" s="10">
        <v>6</v>
      </c>
      <c r="B435" s="15">
        <v>4</v>
      </c>
      <c r="C435" s="10">
        <v>10.16</v>
      </c>
      <c r="D435" s="25">
        <v>1.8</v>
      </c>
      <c r="E435" s="22">
        <v>0.45</v>
      </c>
      <c r="F435" s="2"/>
      <c r="H435" s="41">
        <v>20</v>
      </c>
      <c r="I435" s="41">
        <v>24</v>
      </c>
      <c r="J435" s="41">
        <v>0</v>
      </c>
      <c r="K435" s="41">
        <v>0</v>
      </c>
      <c r="L435" s="41">
        <v>0</v>
      </c>
    </row>
    <row r="436" spans="1:12" ht="12.75">
      <c r="A436" s="10">
        <v>7</v>
      </c>
      <c r="B436" s="15">
        <v>5</v>
      </c>
      <c r="C436" s="10">
        <v>12.7</v>
      </c>
      <c r="D436" s="25">
        <v>2.2</v>
      </c>
      <c r="E436" s="22">
        <v>0.44</v>
      </c>
      <c r="H436" s="41">
        <v>15</v>
      </c>
      <c r="I436" s="41">
        <v>14</v>
      </c>
      <c r="J436" s="41">
        <v>0</v>
      </c>
      <c r="K436" s="41">
        <v>0</v>
      </c>
      <c r="L436" s="41">
        <v>0</v>
      </c>
    </row>
    <row r="437" spans="1:12" ht="12.75">
      <c r="A437" s="10">
        <v>8</v>
      </c>
      <c r="B437" s="15">
        <v>4</v>
      </c>
      <c r="C437" s="10">
        <v>10.16</v>
      </c>
      <c r="D437" s="25">
        <v>1.6</v>
      </c>
      <c r="E437" s="22">
        <v>0.4</v>
      </c>
      <c r="H437" s="41">
        <v>7</v>
      </c>
      <c r="I437" s="41">
        <v>12</v>
      </c>
      <c r="J437" s="41">
        <v>0</v>
      </c>
      <c r="K437" s="41">
        <v>0</v>
      </c>
      <c r="L437" s="41">
        <v>0</v>
      </c>
    </row>
    <row r="438" spans="1:12" ht="12.75">
      <c r="A438" s="10">
        <v>9</v>
      </c>
      <c r="B438" s="15">
        <v>3</v>
      </c>
      <c r="C438" s="10">
        <v>7.62</v>
      </c>
      <c r="D438" s="25">
        <v>1.5</v>
      </c>
      <c r="E438" s="22">
        <v>0.5</v>
      </c>
      <c r="H438" s="41">
        <v>5</v>
      </c>
      <c r="I438" s="41">
        <v>0</v>
      </c>
      <c r="J438" s="41">
        <v>0</v>
      </c>
      <c r="K438" s="41">
        <v>0</v>
      </c>
      <c r="L438" s="41">
        <v>0</v>
      </c>
    </row>
    <row r="439" spans="1:12" ht="12.75">
      <c r="A439" s="10">
        <v>10</v>
      </c>
      <c r="B439" s="15">
        <v>7.5</v>
      </c>
      <c r="C439" s="10">
        <v>19.05</v>
      </c>
      <c r="D439" s="25">
        <v>3</v>
      </c>
      <c r="E439" s="22">
        <v>0.4</v>
      </c>
      <c r="H439" s="41">
        <v>1</v>
      </c>
      <c r="I439" s="41">
        <v>0</v>
      </c>
      <c r="J439" s="41">
        <v>0</v>
      </c>
      <c r="K439" s="41">
        <v>0</v>
      </c>
      <c r="L439" s="41">
        <v>0</v>
      </c>
    </row>
    <row r="440" spans="1:5" ht="12.75">
      <c r="A440" s="1" t="s">
        <v>5</v>
      </c>
      <c r="B440" s="14">
        <v>4.8</v>
      </c>
      <c r="C440" s="14">
        <v>12.192</v>
      </c>
      <c r="D440" s="14">
        <v>2.045</v>
      </c>
      <c r="E440" s="2">
        <v>0.4361666666666667</v>
      </c>
    </row>
    <row r="441" spans="4:12" ht="12.75">
      <c r="D441" s="3" t="s">
        <v>0</v>
      </c>
      <c r="E441" s="3"/>
      <c r="F441" s="14">
        <v>1.7097733333333334</v>
      </c>
      <c r="H441" s="34" t="s">
        <v>8</v>
      </c>
      <c r="I441" s="9"/>
      <c r="J441" s="9"/>
      <c r="K441" s="43">
        <v>3.92</v>
      </c>
      <c r="L441" t="s">
        <v>9</v>
      </c>
    </row>
    <row r="443" spans="1:6" ht="12.75">
      <c r="A443" s="1" t="s">
        <v>7</v>
      </c>
      <c r="B443" s="1"/>
      <c r="C443" s="1" t="s">
        <v>37</v>
      </c>
      <c r="D443" s="1" t="s">
        <v>38</v>
      </c>
      <c r="E443" s="1"/>
      <c r="F443" t="s">
        <v>112</v>
      </c>
    </row>
    <row r="444" spans="1:5" ht="12.75">
      <c r="A444" s="18" t="s">
        <v>6</v>
      </c>
      <c r="B444" s="19">
        <v>35211</v>
      </c>
      <c r="C444" s="1"/>
      <c r="D444" s="1" t="s">
        <v>10</v>
      </c>
      <c r="E444" s="1" t="s">
        <v>62</v>
      </c>
    </row>
    <row r="445" spans="8:12" ht="12.75">
      <c r="H445" s="5"/>
      <c r="I445" s="5"/>
      <c r="J445" s="5"/>
      <c r="K445" s="5"/>
      <c r="L445" s="5"/>
    </row>
    <row r="446" spans="1:12" ht="12.75">
      <c r="A446" s="6"/>
      <c r="B446" s="7" t="s">
        <v>1</v>
      </c>
      <c r="C446" s="7" t="s">
        <v>2</v>
      </c>
      <c r="D446" s="8" t="s">
        <v>14</v>
      </c>
      <c r="E446" s="8" t="s">
        <v>3</v>
      </c>
      <c r="F446" s="8"/>
      <c r="H446" s="34" t="s">
        <v>4</v>
      </c>
      <c r="I446" s="9"/>
      <c r="J446" s="9"/>
      <c r="K446" s="9"/>
      <c r="L446" s="9"/>
    </row>
    <row r="447" spans="1:12" ht="12.75">
      <c r="A447" s="10">
        <v>1</v>
      </c>
      <c r="B447" s="15">
        <v>0</v>
      </c>
      <c r="C447" s="10">
        <v>0</v>
      </c>
      <c r="D447" s="15">
        <v>0</v>
      </c>
      <c r="E447" s="22" t="e">
        <v>#DIV/0!</v>
      </c>
      <c r="F447" s="11"/>
      <c r="H447" s="15">
        <v>0</v>
      </c>
      <c r="I447" s="15">
        <v>0</v>
      </c>
      <c r="J447" s="15">
        <v>0</v>
      </c>
      <c r="K447" s="15">
        <v>0</v>
      </c>
      <c r="L447" s="15">
        <v>0</v>
      </c>
    </row>
    <row r="448" spans="1:12" ht="12.75">
      <c r="A448" s="10">
        <v>2</v>
      </c>
      <c r="B448" s="15">
        <v>0</v>
      </c>
      <c r="C448" s="10">
        <v>0</v>
      </c>
      <c r="D448" s="15">
        <v>0</v>
      </c>
      <c r="E448" s="22" t="e">
        <v>#DIV/0!</v>
      </c>
      <c r="F448" s="11"/>
      <c r="H448" s="15">
        <v>0</v>
      </c>
      <c r="I448" s="15">
        <v>0</v>
      </c>
      <c r="J448" s="15">
        <v>0</v>
      </c>
      <c r="K448" s="15">
        <v>0</v>
      </c>
      <c r="L448" s="15">
        <v>0</v>
      </c>
    </row>
    <row r="449" spans="1:12" ht="12.75">
      <c r="A449" s="10">
        <v>3</v>
      </c>
      <c r="B449" s="15">
        <v>0</v>
      </c>
      <c r="C449" s="10">
        <v>0</v>
      </c>
      <c r="D449" s="15">
        <v>0</v>
      </c>
      <c r="E449" s="22" t="e">
        <v>#DIV/0!</v>
      </c>
      <c r="F449" s="11"/>
      <c r="H449" s="15">
        <v>0</v>
      </c>
      <c r="I449" s="15">
        <v>0</v>
      </c>
      <c r="J449" s="15">
        <v>0</v>
      </c>
      <c r="K449" s="15">
        <v>0</v>
      </c>
      <c r="L449" s="15">
        <v>0</v>
      </c>
    </row>
    <row r="450" spans="1:12" ht="12.75">
      <c r="A450" s="10">
        <v>4</v>
      </c>
      <c r="B450" s="15">
        <v>0</v>
      </c>
      <c r="C450" s="10">
        <v>0</v>
      </c>
      <c r="D450" s="15">
        <v>0</v>
      </c>
      <c r="E450" s="22" t="e">
        <v>#DIV/0!</v>
      </c>
      <c r="F450" s="11"/>
      <c r="H450" s="15">
        <v>0</v>
      </c>
      <c r="I450" s="15">
        <v>0</v>
      </c>
      <c r="J450" s="15">
        <v>0</v>
      </c>
      <c r="K450" s="15">
        <v>0</v>
      </c>
      <c r="L450" s="15">
        <v>0</v>
      </c>
    </row>
    <row r="451" spans="1:12" ht="12.75">
      <c r="A451" s="10">
        <v>5</v>
      </c>
      <c r="B451" s="15">
        <v>0</v>
      </c>
      <c r="C451" s="10">
        <v>0</v>
      </c>
      <c r="D451" s="15">
        <v>0</v>
      </c>
      <c r="E451" s="22" t="e">
        <v>#DIV/0!</v>
      </c>
      <c r="F451" s="11"/>
      <c r="H451" s="15" t="s">
        <v>63</v>
      </c>
      <c r="I451" s="15">
        <v>0</v>
      </c>
      <c r="J451" s="15">
        <v>0</v>
      </c>
      <c r="K451" s="15">
        <v>0</v>
      </c>
      <c r="L451" s="15">
        <v>0</v>
      </c>
    </row>
    <row r="452" spans="1:12" ht="12.75">
      <c r="A452" s="10">
        <v>6</v>
      </c>
      <c r="B452" s="15">
        <v>0</v>
      </c>
      <c r="C452" s="10">
        <v>0</v>
      </c>
      <c r="D452" s="15">
        <v>0</v>
      </c>
      <c r="E452" s="22" t="e">
        <v>#DIV/0!</v>
      </c>
      <c r="F452" s="2"/>
      <c r="H452" s="15">
        <v>0</v>
      </c>
      <c r="I452" s="15">
        <v>0</v>
      </c>
      <c r="J452" s="15">
        <v>0</v>
      </c>
      <c r="K452" s="15">
        <v>0</v>
      </c>
      <c r="L452" s="15">
        <v>0</v>
      </c>
    </row>
    <row r="453" spans="1:12" ht="12.75">
      <c r="A453" s="10">
        <v>7</v>
      </c>
      <c r="B453" s="15">
        <v>0</v>
      </c>
      <c r="C453" s="10">
        <v>0</v>
      </c>
      <c r="D453" s="15">
        <v>0</v>
      </c>
      <c r="E453" s="22" t="e">
        <v>#DIV/0!</v>
      </c>
      <c r="H453" s="15">
        <v>0</v>
      </c>
      <c r="I453" s="15">
        <v>0</v>
      </c>
      <c r="J453" s="15">
        <v>0</v>
      </c>
      <c r="K453" s="15">
        <v>0</v>
      </c>
      <c r="L453" s="15">
        <v>0</v>
      </c>
    </row>
    <row r="454" spans="1:12" ht="12.75">
      <c r="A454" s="10">
        <v>8</v>
      </c>
      <c r="B454" s="15">
        <v>0</v>
      </c>
      <c r="C454" s="10">
        <v>0</v>
      </c>
      <c r="D454" s="15">
        <v>0</v>
      </c>
      <c r="E454" s="22" t="e">
        <v>#DIV/0!</v>
      </c>
      <c r="H454" s="15">
        <v>0</v>
      </c>
      <c r="I454" s="15">
        <v>0</v>
      </c>
      <c r="J454" s="15">
        <v>0</v>
      </c>
      <c r="K454" s="15">
        <v>0</v>
      </c>
      <c r="L454" s="15">
        <v>0</v>
      </c>
    </row>
    <row r="455" spans="1:12" ht="12.75">
      <c r="A455" s="10">
        <v>9</v>
      </c>
      <c r="B455" s="15">
        <v>0</v>
      </c>
      <c r="C455" s="10">
        <v>0</v>
      </c>
      <c r="D455" s="15">
        <v>0</v>
      </c>
      <c r="E455" s="22" t="e">
        <v>#DIV/0!</v>
      </c>
      <c r="H455" s="15">
        <v>0</v>
      </c>
      <c r="I455" s="15">
        <v>0</v>
      </c>
      <c r="J455" s="15">
        <v>0</v>
      </c>
      <c r="K455" s="15">
        <v>0</v>
      </c>
      <c r="L455" s="15">
        <v>0</v>
      </c>
    </row>
    <row r="456" spans="1:12" ht="12.75">
      <c r="A456" s="10">
        <v>10</v>
      </c>
      <c r="B456" s="15">
        <v>0</v>
      </c>
      <c r="C456" s="10">
        <v>0</v>
      </c>
      <c r="D456" s="15">
        <v>0</v>
      </c>
      <c r="E456" s="22" t="e">
        <v>#DIV/0!</v>
      </c>
      <c r="H456" s="15">
        <v>0</v>
      </c>
      <c r="I456" s="15">
        <v>0</v>
      </c>
      <c r="J456" s="15">
        <v>0</v>
      </c>
      <c r="K456" s="15">
        <v>0</v>
      </c>
      <c r="L456" s="15">
        <v>0</v>
      </c>
    </row>
    <row r="457" spans="1:5" ht="12.75">
      <c r="A457" s="1" t="s">
        <v>5</v>
      </c>
      <c r="B457" s="14">
        <v>0</v>
      </c>
      <c r="C457" s="14">
        <v>0</v>
      </c>
      <c r="D457" s="14">
        <v>0</v>
      </c>
      <c r="E457" s="2" t="e">
        <v>#DIV/0!</v>
      </c>
    </row>
    <row r="458" spans="4:12" ht="12.75">
      <c r="D458" s="3" t="s">
        <v>0</v>
      </c>
      <c r="E458" s="3"/>
      <c r="F458" s="14" t="e">
        <v>#DIV/0!</v>
      </c>
      <c r="H458" s="34" t="s">
        <v>8</v>
      </c>
      <c r="I458" s="9"/>
      <c r="J458" s="9"/>
      <c r="K458" s="43">
        <v>0</v>
      </c>
      <c r="L458" t="s">
        <v>9</v>
      </c>
    </row>
    <row r="460" spans="1:6" ht="12.75">
      <c r="A460" s="1" t="s">
        <v>7</v>
      </c>
      <c r="B460" s="1"/>
      <c r="C460" s="1" t="s">
        <v>37</v>
      </c>
      <c r="D460" s="1" t="s">
        <v>41</v>
      </c>
      <c r="E460" s="1"/>
      <c r="F460" t="s">
        <v>112</v>
      </c>
    </row>
    <row r="461" spans="1:5" ht="12.75">
      <c r="A461" s="18" t="s">
        <v>6</v>
      </c>
      <c r="B461" s="19">
        <v>35211</v>
      </c>
      <c r="C461" s="1"/>
      <c r="D461" s="1" t="s">
        <v>10</v>
      </c>
      <c r="E461" s="1" t="s">
        <v>62</v>
      </c>
    </row>
    <row r="462" spans="8:12" ht="12.75">
      <c r="H462" s="5"/>
      <c r="I462" s="5"/>
      <c r="J462" s="5"/>
      <c r="K462" s="5"/>
      <c r="L462" s="5"/>
    </row>
    <row r="463" spans="1:12" ht="12.75">
      <c r="A463" s="6"/>
      <c r="B463" s="7" t="s">
        <v>1</v>
      </c>
      <c r="C463" s="7" t="s">
        <v>2</v>
      </c>
      <c r="D463" s="8" t="s">
        <v>14</v>
      </c>
      <c r="E463" s="8" t="s">
        <v>3</v>
      </c>
      <c r="F463" s="8"/>
      <c r="H463" s="34" t="s">
        <v>4</v>
      </c>
      <c r="I463" s="9"/>
      <c r="J463" s="9"/>
      <c r="K463" s="9"/>
      <c r="L463" s="9"/>
    </row>
    <row r="464" spans="1:12" ht="12.75">
      <c r="A464" s="10">
        <v>1</v>
      </c>
      <c r="B464" s="15">
        <v>3</v>
      </c>
      <c r="C464" s="10">
        <v>7.62</v>
      </c>
      <c r="D464" s="15">
        <v>1.5</v>
      </c>
      <c r="E464" s="22">
        <v>0.5</v>
      </c>
      <c r="F464" s="11"/>
      <c r="H464" s="15">
        <v>0</v>
      </c>
      <c r="I464" s="15">
        <v>0</v>
      </c>
      <c r="J464" s="15">
        <v>0</v>
      </c>
      <c r="K464" s="15">
        <v>0</v>
      </c>
      <c r="L464" s="15">
        <v>0</v>
      </c>
    </row>
    <row r="465" spans="1:12" ht="12.75">
      <c r="A465" s="10">
        <v>2</v>
      </c>
      <c r="B465" s="15">
        <v>4.5</v>
      </c>
      <c r="C465" s="10">
        <v>11.43</v>
      </c>
      <c r="D465" s="15">
        <v>2.1</v>
      </c>
      <c r="E465" s="22">
        <v>0.4666666666666667</v>
      </c>
      <c r="F465" s="11"/>
      <c r="H465" s="15">
        <v>0</v>
      </c>
      <c r="I465" s="15">
        <v>0</v>
      </c>
      <c r="J465" s="15">
        <v>0</v>
      </c>
      <c r="K465" s="15">
        <v>0</v>
      </c>
      <c r="L465" s="15">
        <v>0</v>
      </c>
    </row>
    <row r="466" spans="1:12" ht="12.75">
      <c r="A466" s="10">
        <v>3</v>
      </c>
      <c r="B466" s="15">
        <v>3</v>
      </c>
      <c r="C466" s="10">
        <v>7.62</v>
      </c>
      <c r="D466" s="15">
        <v>1.6</v>
      </c>
      <c r="E466" s="22">
        <v>0.5333333333333333</v>
      </c>
      <c r="F466" s="11"/>
      <c r="H466" s="15">
        <v>0</v>
      </c>
      <c r="I466" s="15">
        <v>0</v>
      </c>
      <c r="J466" s="15">
        <v>0</v>
      </c>
      <c r="K466" s="15">
        <v>0</v>
      </c>
      <c r="L466" s="15">
        <v>0</v>
      </c>
    </row>
    <row r="467" spans="1:12" ht="12.75">
      <c r="A467" s="10">
        <v>4</v>
      </c>
      <c r="B467" s="15">
        <v>3</v>
      </c>
      <c r="C467" s="10">
        <v>7.62</v>
      </c>
      <c r="D467" s="15">
        <v>1.3</v>
      </c>
      <c r="E467" s="22">
        <v>0.43333333333333335</v>
      </c>
      <c r="F467" s="11"/>
      <c r="H467" s="15">
        <v>0</v>
      </c>
      <c r="I467" s="15">
        <v>0</v>
      </c>
      <c r="J467" s="15">
        <v>0</v>
      </c>
      <c r="K467" s="15">
        <v>0</v>
      </c>
      <c r="L467" s="15">
        <v>0</v>
      </c>
    </row>
    <row r="468" spans="1:12" ht="12.75">
      <c r="A468" s="10">
        <v>5</v>
      </c>
      <c r="B468" s="15">
        <v>4</v>
      </c>
      <c r="C468" s="10">
        <v>10.16</v>
      </c>
      <c r="D468" s="25">
        <v>1.5</v>
      </c>
      <c r="E468" s="22">
        <v>0.375</v>
      </c>
      <c r="F468" s="11"/>
      <c r="H468" s="15">
        <v>0</v>
      </c>
      <c r="I468" s="15">
        <v>0</v>
      </c>
      <c r="J468" s="15">
        <v>0</v>
      </c>
      <c r="K468" s="15">
        <v>0</v>
      </c>
      <c r="L468" s="15">
        <v>0</v>
      </c>
    </row>
    <row r="469" spans="1:12" ht="12.75">
      <c r="A469" s="10">
        <v>6</v>
      </c>
      <c r="B469" s="15">
        <v>4</v>
      </c>
      <c r="C469" s="10">
        <v>10.16</v>
      </c>
      <c r="D469" s="25">
        <v>1.7</v>
      </c>
      <c r="E469" s="22">
        <v>0.425</v>
      </c>
      <c r="F469" s="2"/>
      <c r="H469" s="15">
        <v>0</v>
      </c>
      <c r="I469" s="15">
        <v>0</v>
      </c>
      <c r="J469" s="15">
        <v>0</v>
      </c>
      <c r="K469" s="15">
        <v>0</v>
      </c>
      <c r="L469" s="15">
        <v>0</v>
      </c>
    </row>
    <row r="470" spans="1:12" ht="12.75">
      <c r="A470" s="10">
        <v>7</v>
      </c>
      <c r="B470" s="15">
        <v>4</v>
      </c>
      <c r="C470" s="10">
        <v>10.16</v>
      </c>
      <c r="D470" s="25">
        <v>1.7</v>
      </c>
      <c r="E470" s="22">
        <v>0.425</v>
      </c>
      <c r="H470" s="15">
        <v>0</v>
      </c>
      <c r="I470" s="15">
        <v>0</v>
      </c>
      <c r="J470" s="15">
        <v>0</v>
      </c>
      <c r="K470" s="15">
        <v>0</v>
      </c>
      <c r="L470" s="15">
        <v>0</v>
      </c>
    </row>
    <row r="471" spans="1:12" ht="12.75">
      <c r="A471" s="10">
        <v>8</v>
      </c>
      <c r="B471" s="15">
        <v>6.5</v>
      </c>
      <c r="C471" s="10">
        <v>16.51</v>
      </c>
      <c r="D471" s="25">
        <v>3.3</v>
      </c>
      <c r="E471" s="22">
        <v>0.5076923076923077</v>
      </c>
      <c r="H471" s="15">
        <v>0</v>
      </c>
      <c r="I471" s="15">
        <v>0</v>
      </c>
      <c r="J471" s="15">
        <v>0</v>
      </c>
      <c r="K471" s="15">
        <v>0</v>
      </c>
      <c r="L471" s="15">
        <v>0</v>
      </c>
    </row>
    <row r="472" spans="1:12" ht="12.75">
      <c r="A472" s="10">
        <v>9</v>
      </c>
      <c r="B472" s="15">
        <v>4</v>
      </c>
      <c r="C472" s="10">
        <v>10.16</v>
      </c>
      <c r="D472" s="25">
        <v>1.6</v>
      </c>
      <c r="E472" s="22">
        <v>0.4</v>
      </c>
      <c r="H472" s="15">
        <v>0</v>
      </c>
      <c r="I472" s="15">
        <v>0</v>
      </c>
      <c r="J472" s="15">
        <v>0</v>
      </c>
      <c r="K472" s="15">
        <v>0</v>
      </c>
      <c r="L472" s="15">
        <v>0</v>
      </c>
    </row>
    <row r="473" spans="1:12" ht="12.75">
      <c r="A473" s="10">
        <v>10</v>
      </c>
      <c r="B473" s="15">
        <v>5.5</v>
      </c>
      <c r="C473" s="10">
        <v>13.97</v>
      </c>
      <c r="D473" s="25">
        <v>2.8</v>
      </c>
      <c r="E473" s="22">
        <v>0.509090909090909</v>
      </c>
      <c r="H473" s="15">
        <v>0</v>
      </c>
      <c r="I473" s="15">
        <v>0</v>
      </c>
      <c r="J473" s="15">
        <v>0</v>
      </c>
      <c r="K473" s="15">
        <v>0</v>
      </c>
      <c r="L473" s="15">
        <v>0</v>
      </c>
    </row>
    <row r="474" spans="1:5" ht="12.75">
      <c r="A474" s="1" t="s">
        <v>5</v>
      </c>
      <c r="B474" s="14">
        <v>4.15</v>
      </c>
      <c r="C474" s="14">
        <v>10.541</v>
      </c>
      <c r="D474" s="14">
        <v>1.91</v>
      </c>
      <c r="E474" s="2">
        <v>0.457511655011655</v>
      </c>
    </row>
    <row r="475" spans="4:12" ht="12.75">
      <c r="D475" s="3" t="s">
        <v>0</v>
      </c>
      <c r="E475" s="3"/>
      <c r="F475" s="14">
        <v>0</v>
      </c>
      <c r="H475" s="34" t="s">
        <v>8</v>
      </c>
      <c r="I475" s="9"/>
      <c r="J475" s="9"/>
      <c r="K475" s="43">
        <v>0</v>
      </c>
      <c r="L475" t="s">
        <v>9</v>
      </c>
    </row>
    <row r="476" spans="3:6" ht="12.75">
      <c r="C476" s="17" t="s">
        <v>64</v>
      </c>
      <c r="F476" s="14">
        <v>0.8548866666666667</v>
      </c>
    </row>
    <row r="478" spans="1:6" ht="12.75">
      <c r="A478" s="1" t="s">
        <v>7</v>
      </c>
      <c r="B478" s="1"/>
      <c r="C478" s="1" t="s">
        <v>37</v>
      </c>
      <c r="D478" s="1" t="s">
        <v>40</v>
      </c>
      <c r="E478" s="1"/>
      <c r="F478" t="s">
        <v>112</v>
      </c>
    </row>
    <row r="479" spans="1:5" ht="12.75">
      <c r="A479" s="18" t="s">
        <v>6</v>
      </c>
      <c r="B479" s="19">
        <v>35212</v>
      </c>
      <c r="C479" s="1"/>
      <c r="D479" s="1" t="s">
        <v>10</v>
      </c>
      <c r="E479" s="1" t="s">
        <v>39</v>
      </c>
    </row>
    <row r="480" spans="8:12" ht="12.75">
      <c r="H480" s="5"/>
      <c r="I480" s="5"/>
      <c r="J480" s="5"/>
      <c r="K480" s="5"/>
      <c r="L480" s="5"/>
    </row>
    <row r="481" spans="1:12" ht="12.75">
      <c r="A481" s="6"/>
      <c r="B481" s="7" t="s">
        <v>1</v>
      </c>
      <c r="C481" s="7" t="s">
        <v>2</v>
      </c>
      <c r="D481" s="8" t="s">
        <v>14</v>
      </c>
      <c r="E481" s="8" t="s">
        <v>3</v>
      </c>
      <c r="F481" s="8"/>
      <c r="H481" s="34" t="s">
        <v>4</v>
      </c>
      <c r="I481" s="9"/>
      <c r="J481" s="9"/>
      <c r="K481" s="9"/>
      <c r="L481" s="9"/>
    </row>
    <row r="482" spans="1:12" ht="12.75">
      <c r="A482" s="10">
        <v>1</v>
      </c>
      <c r="B482" s="15">
        <v>3.5</v>
      </c>
      <c r="C482" s="10">
        <v>8.89</v>
      </c>
      <c r="D482" s="15">
        <v>1.3</v>
      </c>
      <c r="E482" s="22">
        <v>0.37142857142857144</v>
      </c>
      <c r="F482" s="11"/>
      <c r="H482" s="15">
        <v>11</v>
      </c>
      <c r="I482" s="15">
        <v>4</v>
      </c>
      <c r="J482" s="15">
        <v>0</v>
      </c>
      <c r="K482" s="15">
        <v>0</v>
      </c>
      <c r="L482" s="15">
        <v>0</v>
      </c>
    </row>
    <row r="483" spans="1:12" ht="12.75">
      <c r="A483" s="10">
        <v>2</v>
      </c>
      <c r="B483" s="15">
        <v>2</v>
      </c>
      <c r="C483" s="10">
        <v>5.08</v>
      </c>
      <c r="D483" s="15">
        <v>0.6</v>
      </c>
      <c r="E483" s="22">
        <v>0.3</v>
      </c>
      <c r="F483" s="11"/>
      <c r="H483" s="15">
        <v>23</v>
      </c>
      <c r="I483" s="15">
        <v>5</v>
      </c>
      <c r="J483" s="15">
        <v>0</v>
      </c>
      <c r="K483" s="15">
        <v>0</v>
      </c>
      <c r="L483" s="15">
        <v>0</v>
      </c>
    </row>
    <row r="484" spans="1:12" ht="12.75">
      <c r="A484" s="10">
        <v>3</v>
      </c>
      <c r="B484" s="15">
        <v>3</v>
      </c>
      <c r="C484" s="10">
        <v>7.62</v>
      </c>
      <c r="D484" s="15">
        <v>1.2</v>
      </c>
      <c r="E484" s="22">
        <v>0.4</v>
      </c>
      <c r="F484" s="11"/>
      <c r="H484" s="15">
        <v>8</v>
      </c>
      <c r="I484" s="15">
        <v>12</v>
      </c>
      <c r="J484" s="15">
        <v>0</v>
      </c>
      <c r="K484" s="15">
        <v>0</v>
      </c>
      <c r="L484" s="15">
        <v>0</v>
      </c>
    </row>
    <row r="485" spans="1:12" ht="12.75">
      <c r="A485" s="10">
        <v>4</v>
      </c>
      <c r="B485" s="15">
        <v>7</v>
      </c>
      <c r="C485" s="10">
        <v>17.78</v>
      </c>
      <c r="D485" s="15">
        <v>2.4</v>
      </c>
      <c r="E485" s="22">
        <v>0.34285714285714286</v>
      </c>
      <c r="F485" s="11"/>
      <c r="H485" s="15">
        <v>8</v>
      </c>
      <c r="I485" s="15">
        <v>17</v>
      </c>
      <c r="J485" s="15">
        <v>0</v>
      </c>
      <c r="K485" s="15">
        <v>0</v>
      </c>
      <c r="L485" s="15">
        <v>0</v>
      </c>
    </row>
    <row r="486" spans="1:12" ht="12.75">
      <c r="A486" s="10">
        <v>5</v>
      </c>
      <c r="B486" s="15">
        <v>5</v>
      </c>
      <c r="C486" s="10">
        <v>12.7</v>
      </c>
      <c r="D486" s="15">
        <v>2.3</v>
      </c>
      <c r="E486" s="22">
        <v>0.46</v>
      </c>
      <c r="F486" s="11"/>
      <c r="H486" s="15">
        <v>6</v>
      </c>
      <c r="I486" s="15">
        <v>28</v>
      </c>
      <c r="J486" s="15">
        <v>0</v>
      </c>
      <c r="K486" s="15">
        <v>0</v>
      </c>
      <c r="L486" s="15">
        <v>0</v>
      </c>
    </row>
    <row r="487" spans="1:12" ht="12.75">
      <c r="A487" s="10">
        <v>6</v>
      </c>
      <c r="B487" s="15">
        <v>3.5</v>
      </c>
      <c r="C487" s="10">
        <v>8.89</v>
      </c>
      <c r="D487" s="15">
        <v>1.5</v>
      </c>
      <c r="E487" s="22">
        <v>0.42857142857142855</v>
      </c>
      <c r="F487" s="2"/>
      <c r="H487" s="15">
        <v>20</v>
      </c>
      <c r="I487" s="15">
        <v>21</v>
      </c>
      <c r="J487" s="15">
        <v>0</v>
      </c>
      <c r="K487" s="15">
        <v>0</v>
      </c>
      <c r="L487" s="15">
        <v>0</v>
      </c>
    </row>
    <row r="488" spans="1:12" ht="12.75">
      <c r="A488" s="10">
        <v>7</v>
      </c>
      <c r="B488" s="15">
        <v>5</v>
      </c>
      <c r="C488" s="10">
        <v>12.7</v>
      </c>
      <c r="D488" s="15">
        <v>2.3</v>
      </c>
      <c r="E488" s="22">
        <v>0.46</v>
      </c>
      <c r="H488" s="15">
        <v>15</v>
      </c>
      <c r="I488" s="15">
        <v>11</v>
      </c>
      <c r="J488" s="15">
        <v>0</v>
      </c>
      <c r="K488" s="15">
        <v>0</v>
      </c>
      <c r="L488" s="15">
        <v>0</v>
      </c>
    </row>
    <row r="489" spans="1:12" ht="12.75">
      <c r="A489" s="10">
        <v>8</v>
      </c>
      <c r="B489" s="15">
        <v>4.5</v>
      </c>
      <c r="C489" s="10">
        <v>11.43</v>
      </c>
      <c r="D489" s="15">
        <v>1.8</v>
      </c>
      <c r="E489" s="22">
        <v>0.4</v>
      </c>
      <c r="H489" s="15">
        <v>10</v>
      </c>
      <c r="I489" s="15">
        <v>13</v>
      </c>
      <c r="J489" s="15">
        <v>0</v>
      </c>
      <c r="K489" s="15">
        <v>0</v>
      </c>
      <c r="L489" s="15">
        <v>0</v>
      </c>
    </row>
    <row r="490" spans="1:12" ht="12.75">
      <c r="A490" s="10">
        <v>9</v>
      </c>
      <c r="B490" s="15">
        <v>6</v>
      </c>
      <c r="C490" s="10">
        <v>15.24</v>
      </c>
      <c r="D490" s="15">
        <v>3</v>
      </c>
      <c r="E490" s="22">
        <v>0.5</v>
      </c>
      <c r="H490" s="15">
        <v>2</v>
      </c>
      <c r="I490" s="15">
        <v>0</v>
      </c>
      <c r="J490" s="15">
        <v>0</v>
      </c>
      <c r="K490" s="15">
        <v>0</v>
      </c>
      <c r="L490" s="15">
        <v>0</v>
      </c>
    </row>
    <row r="491" spans="1:12" ht="12.75">
      <c r="A491" s="10">
        <v>10</v>
      </c>
      <c r="B491" s="15">
        <v>3</v>
      </c>
      <c r="C491" s="10">
        <v>7.62</v>
      </c>
      <c r="D491" s="15">
        <v>1.5</v>
      </c>
      <c r="E491" s="22">
        <v>0.5</v>
      </c>
      <c r="H491" s="15">
        <v>10</v>
      </c>
      <c r="I491" s="15">
        <v>0</v>
      </c>
      <c r="J491" s="15">
        <v>0</v>
      </c>
      <c r="K491" s="15">
        <v>0</v>
      </c>
      <c r="L491" s="15">
        <v>0</v>
      </c>
    </row>
    <row r="492" spans="1:5" ht="12.75">
      <c r="A492" s="1" t="s">
        <v>5</v>
      </c>
      <c r="B492" s="14">
        <v>4.25</v>
      </c>
      <c r="C492" s="14">
        <v>10.795</v>
      </c>
      <c r="D492" s="14">
        <v>1.79</v>
      </c>
      <c r="E492" s="2">
        <v>0.4162857142857142</v>
      </c>
    </row>
    <row r="493" spans="4:12" ht="12.75">
      <c r="D493" s="3" t="s">
        <v>0</v>
      </c>
      <c r="E493" s="3"/>
      <c r="F493" s="14">
        <v>1.8649599999999997</v>
      </c>
      <c r="H493" s="34" t="s">
        <v>8</v>
      </c>
      <c r="I493" s="9"/>
      <c r="J493" s="9"/>
      <c r="K493" s="43">
        <v>4.48</v>
      </c>
      <c r="L493" t="s">
        <v>9</v>
      </c>
    </row>
    <row r="495" spans="1:6" ht="12.75">
      <c r="A495" s="1" t="s">
        <v>7</v>
      </c>
      <c r="B495" s="1"/>
      <c r="C495" s="1" t="s">
        <v>37</v>
      </c>
      <c r="D495" s="1" t="s">
        <v>41</v>
      </c>
      <c r="E495" s="1"/>
      <c r="F495" t="s">
        <v>112</v>
      </c>
    </row>
    <row r="496" spans="1:5" ht="12.75">
      <c r="A496" s="18" t="s">
        <v>6</v>
      </c>
      <c r="B496" s="19">
        <v>35212</v>
      </c>
      <c r="C496" s="1"/>
      <c r="D496" s="1" t="s">
        <v>10</v>
      </c>
      <c r="E496" s="1" t="s">
        <v>65</v>
      </c>
    </row>
    <row r="497" spans="8:12" ht="12.75">
      <c r="H497" s="5"/>
      <c r="I497" s="5"/>
      <c r="J497" s="5"/>
      <c r="K497" s="5"/>
      <c r="L497" s="5"/>
    </row>
    <row r="498" spans="1:12" ht="12.75">
      <c r="A498" s="6"/>
      <c r="B498" s="7" t="s">
        <v>1</v>
      </c>
      <c r="C498" s="7" t="s">
        <v>2</v>
      </c>
      <c r="D498" s="8" t="s">
        <v>14</v>
      </c>
      <c r="E498" s="8" t="s">
        <v>3</v>
      </c>
      <c r="F498" s="8"/>
      <c r="H498" s="34" t="s">
        <v>4</v>
      </c>
      <c r="I498" s="9"/>
      <c r="J498" s="9"/>
      <c r="K498" s="9"/>
      <c r="L498" s="9"/>
    </row>
    <row r="499" spans="1:12" ht="12.75">
      <c r="A499" s="10">
        <v>1</v>
      </c>
      <c r="B499" s="15">
        <v>3</v>
      </c>
      <c r="C499" s="10">
        <v>7.62</v>
      </c>
      <c r="D499" s="15">
        <v>1.5</v>
      </c>
      <c r="E499" s="22">
        <v>0.5</v>
      </c>
      <c r="F499" s="11"/>
      <c r="H499" s="15">
        <v>4</v>
      </c>
      <c r="I499" s="15">
        <v>0</v>
      </c>
      <c r="J499" s="15">
        <v>0</v>
      </c>
      <c r="K499" s="15">
        <v>0</v>
      </c>
      <c r="L499" s="15">
        <v>0</v>
      </c>
    </row>
    <row r="500" spans="1:12" ht="12.75">
      <c r="A500" s="10">
        <v>2</v>
      </c>
      <c r="B500" s="15">
        <v>4.5</v>
      </c>
      <c r="C500" s="10">
        <v>11.43</v>
      </c>
      <c r="D500" s="15">
        <v>2.1</v>
      </c>
      <c r="E500" s="22">
        <v>0.4666666666666667</v>
      </c>
      <c r="F500" s="11"/>
      <c r="H500" s="15">
        <v>6</v>
      </c>
      <c r="I500" s="15">
        <v>0</v>
      </c>
      <c r="J500" s="15">
        <v>0</v>
      </c>
      <c r="K500" s="15">
        <v>0</v>
      </c>
      <c r="L500" s="15">
        <v>0</v>
      </c>
    </row>
    <row r="501" spans="1:12" ht="12.75">
      <c r="A501" s="10">
        <v>3</v>
      </c>
      <c r="B501" s="15">
        <v>3</v>
      </c>
      <c r="C501" s="10">
        <v>7.62</v>
      </c>
      <c r="D501" s="15">
        <v>1.6</v>
      </c>
      <c r="E501" s="22">
        <v>0.5333333333333333</v>
      </c>
      <c r="F501" s="11"/>
      <c r="H501" s="15">
        <v>7</v>
      </c>
      <c r="I501" s="15">
        <v>0</v>
      </c>
      <c r="J501" s="15">
        <v>0</v>
      </c>
      <c r="K501" s="15">
        <v>0</v>
      </c>
      <c r="L501" s="15">
        <v>0</v>
      </c>
    </row>
    <row r="502" spans="1:12" ht="12.75">
      <c r="A502" s="10">
        <v>4</v>
      </c>
      <c r="B502" s="15">
        <v>3</v>
      </c>
      <c r="C502" s="10">
        <v>7.62</v>
      </c>
      <c r="D502" s="15">
        <v>1.3</v>
      </c>
      <c r="E502" s="22">
        <v>0.43333333333333335</v>
      </c>
      <c r="F502" s="11"/>
      <c r="H502" s="15">
        <v>9</v>
      </c>
      <c r="I502" s="15">
        <v>0</v>
      </c>
      <c r="J502" s="15">
        <v>0</v>
      </c>
      <c r="K502" s="15">
        <v>0</v>
      </c>
      <c r="L502" s="15">
        <v>0</v>
      </c>
    </row>
    <row r="503" spans="1:12" ht="12.75">
      <c r="A503" s="10">
        <v>5</v>
      </c>
      <c r="B503" s="15">
        <v>4</v>
      </c>
      <c r="C503" s="10">
        <v>10.16</v>
      </c>
      <c r="D503" s="25">
        <v>1.5</v>
      </c>
      <c r="E503" s="22">
        <v>0.375</v>
      </c>
      <c r="F503" s="11"/>
      <c r="H503" s="15">
        <v>8</v>
      </c>
      <c r="I503" s="15">
        <v>0</v>
      </c>
      <c r="J503" s="15">
        <v>0</v>
      </c>
      <c r="K503" s="15">
        <v>0</v>
      </c>
      <c r="L503" s="15">
        <v>0</v>
      </c>
    </row>
    <row r="504" spans="1:12" ht="12.75">
      <c r="A504" s="10">
        <v>6</v>
      </c>
      <c r="B504" s="15">
        <v>4</v>
      </c>
      <c r="C504" s="10">
        <v>10.16</v>
      </c>
      <c r="D504" s="25">
        <v>1.7</v>
      </c>
      <c r="E504" s="22">
        <v>0.425</v>
      </c>
      <c r="F504" s="2"/>
      <c r="H504" s="15">
        <v>0</v>
      </c>
      <c r="I504" s="15">
        <v>0</v>
      </c>
      <c r="J504" s="15">
        <v>0</v>
      </c>
      <c r="K504" s="15">
        <v>0</v>
      </c>
      <c r="L504" s="15">
        <v>0</v>
      </c>
    </row>
    <row r="505" spans="1:12" ht="12.75">
      <c r="A505" s="10">
        <v>7</v>
      </c>
      <c r="B505" s="15">
        <v>4</v>
      </c>
      <c r="C505" s="10">
        <v>10.16</v>
      </c>
      <c r="D505" s="25">
        <v>1.7</v>
      </c>
      <c r="E505" s="22">
        <v>0.425</v>
      </c>
      <c r="H505" s="15">
        <v>0</v>
      </c>
      <c r="I505" s="15">
        <v>0</v>
      </c>
      <c r="J505" s="15">
        <v>0</v>
      </c>
      <c r="K505" s="15">
        <v>0</v>
      </c>
      <c r="L505" s="15">
        <v>0</v>
      </c>
    </row>
    <row r="506" spans="1:12" ht="12.75">
      <c r="A506" s="10">
        <v>8</v>
      </c>
      <c r="B506" s="15">
        <v>6.5</v>
      </c>
      <c r="C506" s="10">
        <v>16.51</v>
      </c>
      <c r="D506" s="25">
        <v>3.3</v>
      </c>
      <c r="E506" s="22">
        <v>0.5076923076923077</v>
      </c>
      <c r="H506" s="15">
        <v>0</v>
      </c>
      <c r="I506" s="15">
        <v>0</v>
      </c>
      <c r="J506" s="15">
        <v>0</v>
      </c>
      <c r="K506" s="15">
        <v>0</v>
      </c>
      <c r="L506" s="15">
        <v>0</v>
      </c>
    </row>
    <row r="507" spans="1:12" ht="12.75">
      <c r="A507" s="10">
        <v>9</v>
      </c>
      <c r="B507" s="15">
        <v>4</v>
      </c>
      <c r="C507" s="10">
        <v>10.16</v>
      </c>
      <c r="D507" s="25">
        <v>1.6</v>
      </c>
      <c r="E507" s="22">
        <v>0.4</v>
      </c>
      <c r="H507" s="15">
        <v>0</v>
      </c>
      <c r="I507" s="15">
        <v>0</v>
      </c>
      <c r="J507" s="15">
        <v>0</v>
      </c>
      <c r="K507" s="15">
        <v>0</v>
      </c>
      <c r="L507" s="15">
        <v>0</v>
      </c>
    </row>
    <row r="508" spans="1:12" ht="12.75">
      <c r="A508" s="10">
        <v>10</v>
      </c>
      <c r="B508" s="15">
        <v>5.5</v>
      </c>
      <c r="C508" s="10">
        <v>13.97</v>
      </c>
      <c r="D508" s="25">
        <v>2.8</v>
      </c>
      <c r="E508" s="22">
        <v>0.509090909090909</v>
      </c>
      <c r="H508" s="15">
        <v>0</v>
      </c>
      <c r="I508" s="15">
        <v>0</v>
      </c>
      <c r="J508" s="15">
        <v>0</v>
      </c>
      <c r="K508" s="15">
        <v>0</v>
      </c>
      <c r="L508" s="15">
        <v>0</v>
      </c>
    </row>
    <row r="509" spans="1:5" ht="12.75">
      <c r="A509" s="1" t="s">
        <v>5</v>
      </c>
      <c r="B509" s="14">
        <v>4.15</v>
      </c>
      <c r="C509" s="14">
        <v>10.541</v>
      </c>
      <c r="D509" s="14">
        <v>1.91</v>
      </c>
      <c r="E509" s="2">
        <v>0.457511655011655</v>
      </c>
    </row>
    <row r="510" spans="4:12" ht="12.75">
      <c r="D510" s="3" t="s">
        <v>0</v>
      </c>
      <c r="E510" s="3"/>
      <c r="F510" s="14">
        <v>0.3111079254079254</v>
      </c>
      <c r="H510" s="34" t="s">
        <v>8</v>
      </c>
      <c r="I510" s="9"/>
      <c r="J510" s="9"/>
      <c r="K510" s="43">
        <v>0.68</v>
      </c>
      <c r="L510" t="s">
        <v>9</v>
      </c>
    </row>
    <row r="512" spans="1:6" ht="12.75">
      <c r="A512" s="1" t="s">
        <v>7</v>
      </c>
      <c r="B512" s="1"/>
      <c r="C512" s="1" t="s">
        <v>37</v>
      </c>
      <c r="D512" s="1" t="s">
        <v>38</v>
      </c>
      <c r="E512" s="1"/>
      <c r="F512" t="s">
        <v>112</v>
      </c>
    </row>
    <row r="513" spans="1:5" ht="12.75">
      <c r="A513" s="18" t="s">
        <v>6</v>
      </c>
      <c r="B513" s="19">
        <v>35212</v>
      </c>
      <c r="C513" s="1"/>
      <c r="D513" s="1" t="s">
        <v>10</v>
      </c>
      <c r="E513" s="1" t="s">
        <v>62</v>
      </c>
    </row>
    <row r="514" spans="8:12" ht="12.75">
      <c r="H514" s="5"/>
      <c r="I514" s="5"/>
      <c r="J514" s="5"/>
      <c r="K514" s="5"/>
      <c r="L514" s="5"/>
    </row>
    <row r="515" spans="1:12" ht="12.75">
      <c r="A515" s="6"/>
      <c r="B515" s="7" t="s">
        <v>1</v>
      </c>
      <c r="C515" s="7" t="s">
        <v>2</v>
      </c>
      <c r="D515" s="8" t="s">
        <v>14</v>
      </c>
      <c r="E515" s="8" t="s">
        <v>3</v>
      </c>
      <c r="F515" s="8"/>
      <c r="H515" s="34" t="s">
        <v>4</v>
      </c>
      <c r="I515" s="9"/>
      <c r="J515" s="9"/>
      <c r="K515" s="9"/>
      <c r="L515" s="9"/>
    </row>
    <row r="516" spans="1:12" ht="12.75">
      <c r="A516" s="10">
        <v>1</v>
      </c>
      <c r="B516" s="15">
        <v>0</v>
      </c>
      <c r="C516" s="10">
        <v>0</v>
      </c>
      <c r="D516" s="15">
        <v>0</v>
      </c>
      <c r="E516" s="22" t="e">
        <v>#DIV/0!</v>
      </c>
      <c r="F516" s="11"/>
      <c r="H516" s="15">
        <v>0</v>
      </c>
      <c r="I516" s="15">
        <v>0</v>
      </c>
      <c r="J516" s="15">
        <v>0</v>
      </c>
      <c r="K516" s="15">
        <v>0</v>
      </c>
      <c r="L516" s="15">
        <v>0</v>
      </c>
    </row>
    <row r="517" spans="1:12" ht="12.75">
      <c r="A517" s="10">
        <v>2</v>
      </c>
      <c r="B517" s="15">
        <v>0</v>
      </c>
      <c r="C517" s="10">
        <v>0</v>
      </c>
      <c r="D517" s="15">
        <v>0</v>
      </c>
      <c r="E517" s="22" t="e">
        <v>#DIV/0!</v>
      </c>
      <c r="F517" s="11"/>
      <c r="H517" s="15">
        <v>0</v>
      </c>
      <c r="I517" s="15">
        <v>0</v>
      </c>
      <c r="J517" s="15">
        <v>0</v>
      </c>
      <c r="K517" s="15">
        <v>0</v>
      </c>
      <c r="L517" s="15">
        <v>0</v>
      </c>
    </row>
    <row r="518" spans="1:12" ht="12.75">
      <c r="A518" s="10">
        <v>3</v>
      </c>
      <c r="B518" s="15">
        <v>0</v>
      </c>
      <c r="C518" s="10">
        <v>0</v>
      </c>
      <c r="D518" s="15">
        <v>0</v>
      </c>
      <c r="E518" s="22" t="e">
        <v>#DIV/0!</v>
      </c>
      <c r="F518" s="11"/>
      <c r="H518" s="15">
        <v>0</v>
      </c>
      <c r="I518" s="15">
        <v>0</v>
      </c>
      <c r="J518" s="15">
        <v>0</v>
      </c>
      <c r="K518" s="15">
        <v>0</v>
      </c>
      <c r="L518" s="15">
        <v>0</v>
      </c>
    </row>
    <row r="519" spans="1:12" ht="12.75">
      <c r="A519" s="10">
        <v>4</v>
      </c>
      <c r="B519" s="15">
        <v>0</v>
      </c>
      <c r="C519" s="10">
        <v>0</v>
      </c>
      <c r="D519" s="15">
        <v>0</v>
      </c>
      <c r="E519" s="22" t="e">
        <v>#DIV/0!</v>
      </c>
      <c r="F519" s="11"/>
      <c r="H519" s="15">
        <v>0</v>
      </c>
      <c r="I519" s="15">
        <v>0</v>
      </c>
      <c r="J519" s="15">
        <v>0</v>
      </c>
      <c r="K519" s="15">
        <v>0</v>
      </c>
      <c r="L519" s="15">
        <v>0</v>
      </c>
    </row>
    <row r="520" spans="1:12" ht="12.75">
      <c r="A520" s="10">
        <v>5</v>
      </c>
      <c r="B520" s="15">
        <v>0</v>
      </c>
      <c r="C520" s="10">
        <v>0</v>
      </c>
      <c r="D520" s="15">
        <v>0</v>
      </c>
      <c r="E520" s="22" t="e">
        <v>#DIV/0!</v>
      </c>
      <c r="F520" s="11"/>
      <c r="H520" s="15" t="s">
        <v>63</v>
      </c>
      <c r="I520" s="15">
        <v>0</v>
      </c>
      <c r="J520" s="15">
        <v>0</v>
      </c>
      <c r="K520" s="15">
        <v>0</v>
      </c>
      <c r="L520" s="15">
        <v>0</v>
      </c>
    </row>
    <row r="521" spans="1:12" ht="12.75">
      <c r="A521" s="10">
        <v>6</v>
      </c>
      <c r="B521" s="15">
        <v>0</v>
      </c>
      <c r="C521" s="10">
        <v>0</v>
      </c>
      <c r="D521" s="15">
        <v>0</v>
      </c>
      <c r="E521" s="22" t="e">
        <v>#DIV/0!</v>
      </c>
      <c r="F521" s="2"/>
      <c r="H521" s="15">
        <v>0</v>
      </c>
      <c r="I521" s="15">
        <v>0</v>
      </c>
      <c r="J521" s="15">
        <v>0</v>
      </c>
      <c r="K521" s="15">
        <v>0</v>
      </c>
      <c r="L521" s="15">
        <v>0</v>
      </c>
    </row>
    <row r="522" spans="1:12" ht="12.75">
      <c r="A522" s="10">
        <v>7</v>
      </c>
      <c r="B522" s="15">
        <v>0</v>
      </c>
      <c r="C522" s="10">
        <v>0</v>
      </c>
      <c r="D522" s="15">
        <v>0</v>
      </c>
      <c r="E522" s="22" t="e">
        <v>#DIV/0!</v>
      </c>
      <c r="H522" s="15">
        <v>0</v>
      </c>
      <c r="I522" s="15">
        <v>0</v>
      </c>
      <c r="J522" s="15">
        <v>0</v>
      </c>
      <c r="K522" s="15">
        <v>0</v>
      </c>
      <c r="L522" s="15">
        <v>0</v>
      </c>
    </row>
    <row r="523" spans="1:12" ht="12.75">
      <c r="A523" s="10">
        <v>8</v>
      </c>
      <c r="B523" s="15">
        <v>0</v>
      </c>
      <c r="C523" s="10">
        <v>0</v>
      </c>
      <c r="D523" s="15">
        <v>0</v>
      </c>
      <c r="E523" s="22" t="e">
        <v>#DIV/0!</v>
      </c>
      <c r="H523" s="15">
        <v>0</v>
      </c>
      <c r="I523" s="15">
        <v>0</v>
      </c>
      <c r="J523" s="15">
        <v>0</v>
      </c>
      <c r="K523" s="15">
        <v>0</v>
      </c>
      <c r="L523" s="15">
        <v>0</v>
      </c>
    </row>
    <row r="524" spans="1:12" ht="12.75">
      <c r="A524" s="10">
        <v>9</v>
      </c>
      <c r="B524" s="15">
        <v>0</v>
      </c>
      <c r="C524" s="10">
        <v>0</v>
      </c>
      <c r="D524" s="15">
        <v>0</v>
      </c>
      <c r="E524" s="22" t="e">
        <v>#DIV/0!</v>
      </c>
      <c r="H524" s="15">
        <v>0</v>
      </c>
      <c r="I524" s="15">
        <v>0</v>
      </c>
      <c r="J524" s="15">
        <v>0</v>
      </c>
      <c r="K524" s="15">
        <v>0</v>
      </c>
      <c r="L524" s="15">
        <v>0</v>
      </c>
    </row>
    <row r="525" spans="1:12" ht="12.75">
      <c r="A525" s="10">
        <v>10</v>
      </c>
      <c r="B525" s="15">
        <v>0</v>
      </c>
      <c r="C525" s="10">
        <v>0</v>
      </c>
      <c r="D525" s="15">
        <v>0</v>
      </c>
      <c r="E525" s="22" t="e">
        <v>#DIV/0!</v>
      </c>
      <c r="H525" s="15">
        <v>0</v>
      </c>
      <c r="I525" s="15">
        <v>0</v>
      </c>
      <c r="J525" s="15">
        <v>0</v>
      </c>
      <c r="K525" s="15">
        <v>0</v>
      </c>
      <c r="L525" s="15">
        <v>0</v>
      </c>
    </row>
    <row r="526" spans="1:5" ht="12.75">
      <c r="A526" s="1" t="s">
        <v>5</v>
      </c>
      <c r="B526" s="14">
        <v>0</v>
      </c>
      <c r="C526" s="14">
        <v>0</v>
      </c>
      <c r="D526" s="14">
        <v>0</v>
      </c>
      <c r="E526" s="2">
        <v>0</v>
      </c>
    </row>
    <row r="527" spans="4:12" ht="12.75">
      <c r="D527" s="3" t="s">
        <v>0</v>
      </c>
      <c r="E527" s="3"/>
      <c r="F527" s="14">
        <v>0</v>
      </c>
      <c r="H527" s="34" t="s">
        <v>8</v>
      </c>
      <c r="I527" s="9"/>
      <c r="J527" s="9"/>
      <c r="K527" s="43">
        <v>0</v>
      </c>
      <c r="L527" t="s">
        <v>9</v>
      </c>
    </row>
    <row r="528" spans="3:6" ht="12.75">
      <c r="C528" s="17" t="s">
        <v>66</v>
      </c>
      <c r="F528" s="14">
        <v>0.725355975135975</v>
      </c>
    </row>
    <row r="530" spans="1:6" ht="12.75">
      <c r="A530" s="1" t="s">
        <v>7</v>
      </c>
      <c r="B530" s="1"/>
      <c r="C530" s="1" t="s">
        <v>37</v>
      </c>
      <c r="D530" s="1" t="s">
        <v>38</v>
      </c>
      <c r="E530" s="1"/>
      <c r="F530" t="s">
        <v>112</v>
      </c>
    </row>
    <row r="531" spans="1:5" ht="12.75">
      <c r="A531" s="18" t="s">
        <v>6</v>
      </c>
      <c r="B531" s="19">
        <v>35213</v>
      </c>
      <c r="C531" s="1"/>
      <c r="D531" s="1" t="s">
        <v>10</v>
      </c>
      <c r="E531" s="1" t="s">
        <v>62</v>
      </c>
    </row>
    <row r="532" spans="8:12" ht="12.75">
      <c r="H532" s="5"/>
      <c r="I532" s="5"/>
      <c r="J532" s="5"/>
      <c r="K532" s="5"/>
      <c r="L532" s="5"/>
    </row>
    <row r="533" spans="1:12" ht="12.75">
      <c r="A533" s="6"/>
      <c r="B533" s="7" t="s">
        <v>1</v>
      </c>
      <c r="C533" s="7" t="s">
        <v>2</v>
      </c>
      <c r="D533" s="8" t="s">
        <v>14</v>
      </c>
      <c r="E533" s="8" t="s">
        <v>3</v>
      </c>
      <c r="F533" s="8"/>
      <c r="H533" s="34" t="s">
        <v>4</v>
      </c>
      <c r="I533" s="9"/>
      <c r="J533" s="9"/>
      <c r="K533" s="9"/>
      <c r="L533" s="9"/>
    </row>
    <row r="534" spans="1:12" ht="12.75">
      <c r="A534" s="10">
        <v>1</v>
      </c>
      <c r="B534" s="15">
        <v>3</v>
      </c>
      <c r="C534" s="10">
        <v>7.62</v>
      </c>
      <c r="D534" s="15">
        <v>1.4</v>
      </c>
      <c r="E534" s="22">
        <v>0.4666666666666666</v>
      </c>
      <c r="F534" s="11"/>
      <c r="H534" s="15">
        <v>4</v>
      </c>
      <c r="I534" s="15">
        <v>11</v>
      </c>
      <c r="J534" s="15">
        <v>0</v>
      </c>
      <c r="K534" s="15">
        <v>0</v>
      </c>
      <c r="L534" s="15">
        <v>0</v>
      </c>
    </row>
    <row r="535" spans="1:12" ht="12.75">
      <c r="A535" s="10">
        <v>2</v>
      </c>
      <c r="B535" s="15">
        <v>4.5</v>
      </c>
      <c r="C535" s="10">
        <v>11.43</v>
      </c>
      <c r="D535" s="15">
        <v>1.6</v>
      </c>
      <c r="E535" s="22">
        <v>0.35555555555555557</v>
      </c>
      <c r="F535" s="11"/>
      <c r="H535" s="15">
        <v>9</v>
      </c>
      <c r="I535" s="15">
        <v>21</v>
      </c>
      <c r="J535" s="15">
        <v>0</v>
      </c>
      <c r="K535" s="15">
        <v>0</v>
      </c>
      <c r="L535" s="15">
        <v>0</v>
      </c>
    </row>
    <row r="536" spans="1:12" ht="12.75">
      <c r="A536" s="10">
        <v>3</v>
      </c>
      <c r="B536" s="15">
        <v>3.5</v>
      </c>
      <c r="C536" s="10">
        <v>8.89</v>
      </c>
      <c r="D536" s="15">
        <v>1.3</v>
      </c>
      <c r="E536" s="22">
        <v>0.37142857142857144</v>
      </c>
      <c r="F536" s="11"/>
      <c r="H536" s="15">
        <v>1</v>
      </c>
      <c r="I536" s="15">
        <v>18</v>
      </c>
      <c r="J536" s="15">
        <v>0</v>
      </c>
      <c r="K536" s="15">
        <v>0</v>
      </c>
      <c r="L536" s="15">
        <v>0</v>
      </c>
    </row>
    <row r="537" spans="1:12" ht="12.75">
      <c r="A537" s="10">
        <v>4</v>
      </c>
      <c r="B537" s="15">
        <v>3.8</v>
      </c>
      <c r="C537" s="10">
        <v>9.652</v>
      </c>
      <c r="D537" s="15">
        <v>2</v>
      </c>
      <c r="E537" s="22">
        <v>0.5263157894736842</v>
      </c>
      <c r="F537" s="11"/>
      <c r="H537" s="15">
        <v>2</v>
      </c>
      <c r="I537" s="15">
        <v>3</v>
      </c>
      <c r="J537" s="15">
        <v>0</v>
      </c>
      <c r="K537" s="15">
        <v>0</v>
      </c>
      <c r="L537" s="15">
        <v>0</v>
      </c>
    </row>
    <row r="538" spans="1:12" ht="12.75">
      <c r="A538" s="10">
        <v>5</v>
      </c>
      <c r="B538" s="15">
        <v>4</v>
      </c>
      <c r="C538" s="10">
        <v>10.16</v>
      </c>
      <c r="D538" s="15">
        <v>2</v>
      </c>
      <c r="E538" s="22">
        <v>0.5</v>
      </c>
      <c r="F538" s="11"/>
      <c r="H538" s="15">
        <v>19</v>
      </c>
      <c r="I538" s="15">
        <v>18</v>
      </c>
      <c r="J538" s="15">
        <v>0</v>
      </c>
      <c r="K538" s="15">
        <v>0</v>
      </c>
      <c r="L538" s="15">
        <v>0</v>
      </c>
    </row>
    <row r="539" spans="1:12" ht="12.75">
      <c r="A539" s="10">
        <v>6</v>
      </c>
      <c r="B539" s="15">
        <v>3.5</v>
      </c>
      <c r="C539" s="10">
        <v>8.89</v>
      </c>
      <c r="D539" s="15">
        <v>1.5</v>
      </c>
      <c r="E539" s="22">
        <v>0.42857142857142855</v>
      </c>
      <c r="F539" s="2"/>
      <c r="H539" s="15">
        <v>13</v>
      </c>
      <c r="I539" s="15">
        <v>0</v>
      </c>
      <c r="J539" s="15">
        <v>0</v>
      </c>
      <c r="K539" s="15">
        <v>0</v>
      </c>
      <c r="L539" s="15">
        <v>0</v>
      </c>
    </row>
    <row r="540" spans="1:12" ht="12.75">
      <c r="A540" s="10">
        <v>7</v>
      </c>
      <c r="B540" s="15">
        <v>5</v>
      </c>
      <c r="C540" s="10">
        <v>12.7</v>
      </c>
      <c r="D540" s="15">
        <v>1.6</v>
      </c>
      <c r="E540" s="22">
        <v>0.32</v>
      </c>
      <c r="H540" s="15">
        <v>4</v>
      </c>
      <c r="I540" s="15">
        <v>0</v>
      </c>
      <c r="J540" s="15">
        <v>0</v>
      </c>
      <c r="K540" s="15">
        <v>0</v>
      </c>
      <c r="L540" s="15">
        <v>0</v>
      </c>
    </row>
    <row r="541" spans="1:12" ht="12.75">
      <c r="A541" s="10">
        <v>8</v>
      </c>
      <c r="B541" s="15">
        <v>5</v>
      </c>
      <c r="C541" s="10">
        <v>12.7</v>
      </c>
      <c r="D541" s="15">
        <v>2.3</v>
      </c>
      <c r="E541" s="22">
        <v>0.46</v>
      </c>
      <c r="H541" s="15">
        <v>8</v>
      </c>
      <c r="I541" s="15">
        <v>0</v>
      </c>
      <c r="J541" s="15">
        <v>0</v>
      </c>
      <c r="K541" s="15">
        <v>0</v>
      </c>
      <c r="L541" s="15">
        <v>0</v>
      </c>
    </row>
    <row r="542" spans="1:12" ht="12.75">
      <c r="A542" s="10">
        <v>9</v>
      </c>
      <c r="B542" s="15">
        <v>3</v>
      </c>
      <c r="C542" s="10">
        <v>7.62</v>
      </c>
      <c r="D542" s="15">
        <v>1.2</v>
      </c>
      <c r="E542" s="22">
        <v>0.4</v>
      </c>
      <c r="H542" s="15">
        <v>3</v>
      </c>
      <c r="I542" s="15">
        <v>0</v>
      </c>
      <c r="J542" s="15">
        <v>0</v>
      </c>
      <c r="K542" s="15">
        <v>0</v>
      </c>
      <c r="L542" s="15">
        <v>0</v>
      </c>
    </row>
    <row r="543" spans="1:12" ht="12.75">
      <c r="A543" s="10">
        <v>10</v>
      </c>
      <c r="B543" s="15">
        <v>5</v>
      </c>
      <c r="C543" s="10">
        <v>12.7</v>
      </c>
      <c r="D543" s="15">
        <v>2.6</v>
      </c>
      <c r="E543" s="22">
        <v>0.52</v>
      </c>
      <c r="H543" s="15">
        <v>5</v>
      </c>
      <c r="I543" s="15">
        <v>0</v>
      </c>
      <c r="J543" s="15">
        <v>0</v>
      </c>
      <c r="K543" s="15">
        <v>0</v>
      </c>
      <c r="L543" s="15">
        <v>0</v>
      </c>
    </row>
    <row r="544" spans="1:5" ht="12.75">
      <c r="A544" s="1" t="s">
        <v>5</v>
      </c>
      <c r="B544" s="14">
        <v>4.03</v>
      </c>
      <c r="C544" s="14">
        <v>10.2362</v>
      </c>
      <c r="D544" s="14">
        <v>1.75</v>
      </c>
      <c r="E544" s="2">
        <v>0.4348538011695906</v>
      </c>
    </row>
    <row r="545" spans="4:12" ht="12.75">
      <c r="D545" s="3" t="s">
        <v>0</v>
      </c>
      <c r="E545" s="3"/>
      <c r="F545" s="14">
        <v>1.2088935672514618</v>
      </c>
      <c r="H545" s="34" t="s">
        <v>8</v>
      </c>
      <c r="I545" s="9"/>
      <c r="J545" s="9"/>
      <c r="K545" s="43">
        <v>2.78</v>
      </c>
      <c r="L545" t="s">
        <v>9</v>
      </c>
    </row>
    <row r="546" spans="3:6" ht="12.75">
      <c r="C546" s="17" t="s">
        <v>67</v>
      </c>
      <c r="F546" s="14">
        <v>0.4029645224171539</v>
      </c>
    </row>
    <row r="548" spans="3:4" ht="12.75">
      <c r="C548" s="45" t="s">
        <v>41</v>
      </c>
      <c r="D548" s="1">
        <v>0</v>
      </c>
    </row>
    <row r="549" spans="3:4" ht="12.75">
      <c r="C549" t="s">
        <v>40</v>
      </c>
      <c r="D549" s="1"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37">
      <selection activeCell="I61" sqref="I61"/>
    </sheetView>
  </sheetViews>
  <sheetFormatPr defaultColWidth="9.140625" defaultRowHeight="12.75"/>
  <sheetData>
    <row r="1" spans="1:5" ht="12.75">
      <c r="A1" s="1" t="s">
        <v>7</v>
      </c>
      <c r="B1" s="1"/>
      <c r="C1" s="1" t="s">
        <v>73</v>
      </c>
      <c r="D1" s="1"/>
      <c r="E1" s="1"/>
    </row>
    <row r="2" spans="1:5" ht="12.75">
      <c r="A2" s="18" t="s">
        <v>6</v>
      </c>
      <c r="B2" s="19">
        <v>35109</v>
      </c>
      <c r="C2" s="1"/>
      <c r="D2" s="1" t="s">
        <v>10</v>
      </c>
      <c r="E2" s="1" t="s">
        <v>65</v>
      </c>
    </row>
    <row r="3" spans="8:12" ht="12.75">
      <c r="H3" s="5"/>
      <c r="I3" s="5"/>
      <c r="J3" s="5"/>
      <c r="K3" s="5"/>
      <c r="L3" s="5"/>
    </row>
    <row r="4" spans="1:12" ht="12.75">
      <c r="A4" s="6"/>
      <c r="B4" s="7" t="s">
        <v>1</v>
      </c>
      <c r="C4" s="7" t="s">
        <v>2</v>
      </c>
      <c r="D4" s="8" t="s">
        <v>14</v>
      </c>
      <c r="E4" s="8" t="s">
        <v>3</v>
      </c>
      <c r="F4" s="8"/>
      <c r="H4" s="34"/>
      <c r="I4" s="9"/>
      <c r="J4" s="9"/>
      <c r="K4" s="9"/>
      <c r="L4" s="9"/>
    </row>
    <row r="5" spans="1:12" ht="12.75">
      <c r="A5" s="10">
        <v>1</v>
      </c>
      <c r="B5" s="15">
        <v>5.5</v>
      </c>
      <c r="C5" s="10">
        <f aca="true" t="shared" si="0" ref="C5:C14">B5*2.54</f>
        <v>13.97</v>
      </c>
      <c r="D5" s="15">
        <v>0.6</v>
      </c>
      <c r="E5" s="22">
        <f aca="true" t="shared" si="1" ref="E5:E14">D5/B5</f>
        <v>0.10909090909090909</v>
      </c>
      <c r="F5" s="11"/>
      <c r="H5" s="41"/>
      <c r="I5" s="41"/>
      <c r="J5" s="41"/>
      <c r="K5" s="41"/>
      <c r="L5" s="41"/>
    </row>
    <row r="6" spans="1:12" ht="12.75">
      <c r="A6" s="10">
        <v>2</v>
      </c>
      <c r="B6" s="15">
        <v>5</v>
      </c>
      <c r="C6" s="10">
        <f t="shared" si="0"/>
        <v>12.7</v>
      </c>
      <c r="D6" s="15">
        <v>1.3</v>
      </c>
      <c r="E6" s="22">
        <f t="shared" si="1"/>
        <v>0.26</v>
      </c>
      <c r="F6" s="11"/>
      <c r="H6" s="41"/>
      <c r="I6" s="41"/>
      <c r="J6" s="41"/>
      <c r="K6" s="41"/>
      <c r="L6" s="41"/>
    </row>
    <row r="7" spans="1:12" ht="12.75">
      <c r="A7" s="10">
        <v>3</v>
      </c>
      <c r="B7" s="15">
        <v>8</v>
      </c>
      <c r="C7" s="10">
        <f t="shared" si="0"/>
        <v>20.32</v>
      </c>
      <c r="D7" s="15">
        <v>1.5</v>
      </c>
      <c r="E7" s="22">
        <f t="shared" si="1"/>
        <v>0.1875</v>
      </c>
      <c r="F7" s="11"/>
      <c r="H7" s="41"/>
      <c r="I7" s="41"/>
      <c r="J7" s="41"/>
      <c r="K7" s="41"/>
      <c r="L7" s="41"/>
    </row>
    <row r="8" spans="1:12" ht="12.75">
      <c r="A8" s="10">
        <v>4</v>
      </c>
      <c r="B8" s="15">
        <v>7</v>
      </c>
      <c r="C8" s="10">
        <f t="shared" si="0"/>
        <v>17.78</v>
      </c>
      <c r="D8" s="15">
        <v>1.2</v>
      </c>
      <c r="E8" s="22">
        <f t="shared" si="1"/>
        <v>0.17142857142857143</v>
      </c>
      <c r="F8" s="11"/>
      <c r="H8" s="41"/>
      <c r="I8" s="41"/>
      <c r="J8" s="41"/>
      <c r="K8" s="41"/>
      <c r="L8" s="41"/>
    </row>
    <row r="9" spans="1:12" ht="12.75">
      <c r="A9" s="10">
        <v>5</v>
      </c>
      <c r="B9" s="15">
        <v>7</v>
      </c>
      <c r="C9" s="10">
        <f t="shared" si="0"/>
        <v>17.78</v>
      </c>
      <c r="D9" s="25">
        <v>1.6</v>
      </c>
      <c r="E9" s="22">
        <f t="shared" si="1"/>
        <v>0.2285714285714286</v>
      </c>
      <c r="F9" s="11"/>
      <c r="H9" s="41"/>
      <c r="I9" s="41"/>
      <c r="J9" s="41"/>
      <c r="K9" s="41"/>
      <c r="L9" s="41"/>
    </row>
    <row r="10" spans="1:12" ht="12.75">
      <c r="A10" s="10">
        <v>6</v>
      </c>
      <c r="B10" s="15">
        <v>6.5</v>
      </c>
      <c r="C10" s="10">
        <f t="shared" si="0"/>
        <v>16.51</v>
      </c>
      <c r="D10" s="25">
        <v>1.2</v>
      </c>
      <c r="E10" s="22">
        <f t="shared" si="1"/>
        <v>0.1846153846153846</v>
      </c>
      <c r="F10" s="2"/>
      <c r="H10" s="41"/>
      <c r="I10" s="41"/>
      <c r="J10" s="41"/>
      <c r="K10" s="41"/>
      <c r="L10" s="41"/>
    </row>
    <row r="11" spans="1:12" ht="12.75">
      <c r="A11" s="10">
        <v>7</v>
      </c>
      <c r="B11" s="15">
        <v>13</v>
      </c>
      <c r="C11" s="10">
        <f t="shared" si="0"/>
        <v>33.02</v>
      </c>
      <c r="D11" s="25">
        <v>3.8</v>
      </c>
      <c r="E11" s="22">
        <f t="shared" si="1"/>
        <v>0.29230769230769227</v>
      </c>
      <c r="H11" s="41"/>
      <c r="I11" s="41"/>
      <c r="J11" s="41"/>
      <c r="K11" s="41"/>
      <c r="L11" s="41"/>
    </row>
    <row r="12" spans="1:12" ht="12.75">
      <c r="A12" s="10">
        <v>8</v>
      </c>
      <c r="B12" s="15">
        <v>5.5</v>
      </c>
      <c r="C12" s="10">
        <f t="shared" si="0"/>
        <v>13.97</v>
      </c>
      <c r="D12" s="25">
        <v>1.1</v>
      </c>
      <c r="E12" s="22">
        <f t="shared" si="1"/>
        <v>0.2</v>
      </c>
      <c r="H12" s="41"/>
      <c r="I12" s="41"/>
      <c r="J12" s="41"/>
      <c r="K12" s="41"/>
      <c r="L12" s="41"/>
    </row>
    <row r="13" spans="1:12" ht="12.75">
      <c r="A13" s="10">
        <v>9</v>
      </c>
      <c r="B13" s="15">
        <v>6</v>
      </c>
      <c r="C13" s="10">
        <f t="shared" si="0"/>
        <v>15.24</v>
      </c>
      <c r="D13" s="25">
        <v>0.6</v>
      </c>
      <c r="E13" s="22">
        <f t="shared" si="1"/>
        <v>0.09999999999999999</v>
      </c>
      <c r="H13" s="41"/>
      <c r="I13" s="41"/>
      <c r="J13" s="41"/>
      <c r="K13" s="41"/>
      <c r="L13" s="41"/>
    </row>
    <row r="14" spans="1:12" ht="12.75">
      <c r="A14" s="10">
        <v>10</v>
      </c>
      <c r="B14" s="15">
        <v>7</v>
      </c>
      <c r="C14" s="10">
        <f t="shared" si="0"/>
        <v>17.78</v>
      </c>
      <c r="D14" s="25">
        <v>0.9</v>
      </c>
      <c r="E14" s="22">
        <f t="shared" si="1"/>
        <v>0.1285714285714286</v>
      </c>
      <c r="H14" s="41"/>
      <c r="I14" s="41"/>
      <c r="J14" s="41"/>
      <c r="K14" s="41"/>
      <c r="L14" s="41"/>
    </row>
    <row r="15" spans="1:5" ht="12.75">
      <c r="A15" s="1" t="s">
        <v>5</v>
      </c>
      <c r="B15" s="14">
        <f>AVERAGE(B5:B14)</f>
        <v>7.05</v>
      </c>
      <c r="C15" s="14">
        <f>AVERAGE(C5:C14)</f>
        <v>17.907000000000004</v>
      </c>
      <c r="D15" s="44">
        <f>AVERAGE(D5:D14)</f>
        <v>1.38</v>
      </c>
      <c r="E15" s="2">
        <f>AVERAGE(E5:E14)</f>
        <v>0.18620854145854146</v>
      </c>
    </row>
    <row r="16" spans="4:11" ht="12.75">
      <c r="D16" s="3"/>
      <c r="E16" s="3"/>
      <c r="F16" s="14"/>
      <c r="H16" s="34"/>
      <c r="I16" s="9"/>
      <c r="J16" s="9"/>
      <c r="K16" s="43"/>
    </row>
    <row r="18" spans="1:5" ht="12.75">
      <c r="A18" s="1" t="s">
        <v>7</v>
      </c>
      <c r="B18" s="1"/>
      <c r="C18" s="1" t="s">
        <v>73</v>
      </c>
      <c r="D18" s="1"/>
      <c r="E18" s="1"/>
    </row>
    <row r="19" spans="1:5" ht="12.75">
      <c r="A19" s="18" t="s">
        <v>6</v>
      </c>
      <c r="B19" s="19">
        <v>35172</v>
      </c>
      <c r="C19" s="1"/>
      <c r="D19" s="1" t="s">
        <v>10</v>
      </c>
      <c r="E19" s="1" t="s">
        <v>75</v>
      </c>
    </row>
    <row r="21" spans="1:5" ht="12.75">
      <c r="A21" s="6"/>
      <c r="B21" s="7" t="s">
        <v>1</v>
      </c>
      <c r="C21" s="7" t="s">
        <v>2</v>
      </c>
      <c r="D21" s="8" t="s">
        <v>14</v>
      </c>
      <c r="E21" s="8" t="s">
        <v>3</v>
      </c>
    </row>
    <row r="22" spans="1:5" ht="12.75">
      <c r="A22" s="10" t="s">
        <v>76</v>
      </c>
      <c r="B22" s="15">
        <v>10</v>
      </c>
      <c r="C22" s="10">
        <f aca="true" t="shared" si="2" ref="C22:C31">B22*2.54</f>
        <v>25.4</v>
      </c>
      <c r="D22" s="15">
        <v>2.2</v>
      </c>
      <c r="E22" s="22">
        <f aca="true" t="shared" si="3" ref="E22:E31">D22/B22</f>
        <v>0.22000000000000003</v>
      </c>
    </row>
    <row r="23" spans="1:5" ht="12.75">
      <c r="A23" s="10" t="s">
        <v>77</v>
      </c>
      <c r="B23" s="15">
        <v>10</v>
      </c>
      <c r="C23" s="10">
        <f t="shared" si="2"/>
        <v>25.4</v>
      </c>
      <c r="D23" s="15">
        <v>2.3</v>
      </c>
      <c r="E23" s="22">
        <f t="shared" si="3"/>
        <v>0.22999999999999998</v>
      </c>
    </row>
    <row r="24" spans="1:5" ht="12.75">
      <c r="A24" s="10" t="s">
        <v>78</v>
      </c>
      <c r="B24" s="15">
        <v>11</v>
      </c>
      <c r="C24" s="10">
        <f t="shared" si="2"/>
        <v>27.94</v>
      </c>
      <c r="D24" s="15">
        <v>2.4</v>
      </c>
      <c r="E24" s="22">
        <f t="shared" si="3"/>
        <v>0.21818181818181817</v>
      </c>
    </row>
    <row r="25" spans="1:5" ht="12.75">
      <c r="A25" s="10" t="s">
        <v>79</v>
      </c>
      <c r="B25" s="15">
        <v>9</v>
      </c>
      <c r="C25" s="10">
        <f t="shared" si="2"/>
        <v>22.86</v>
      </c>
      <c r="D25" s="15">
        <v>2.9</v>
      </c>
      <c r="E25" s="22">
        <f t="shared" si="3"/>
        <v>0.3222222222222222</v>
      </c>
    </row>
    <row r="26" spans="1:5" ht="12.75">
      <c r="A26" s="10" t="s">
        <v>80</v>
      </c>
      <c r="B26" s="15">
        <v>13</v>
      </c>
      <c r="C26" s="10">
        <f t="shared" si="2"/>
        <v>33.02</v>
      </c>
      <c r="D26" s="25">
        <v>2.8</v>
      </c>
      <c r="E26" s="22">
        <f t="shared" si="3"/>
        <v>0.21538461538461537</v>
      </c>
    </row>
    <row r="27" spans="1:5" ht="12.75">
      <c r="A27" s="10" t="s">
        <v>81</v>
      </c>
      <c r="B27" s="15">
        <v>9</v>
      </c>
      <c r="C27" s="10">
        <f t="shared" si="2"/>
        <v>22.86</v>
      </c>
      <c r="D27" s="25">
        <v>1.7</v>
      </c>
      <c r="E27" s="22">
        <f t="shared" si="3"/>
        <v>0.18888888888888888</v>
      </c>
    </row>
    <row r="28" spans="1:5" ht="12.75">
      <c r="A28" s="10" t="s">
        <v>82</v>
      </c>
      <c r="B28" s="15">
        <v>14</v>
      </c>
      <c r="C28" s="10">
        <f t="shared" si="2"/>
        <v>35.56</v>
      </c>
      <c r="D28" s="25">
        <v>2.9</v>
      </c>
      <c r="E28" s="22">
        <f t="shared" si="3"/>
        <v>0.20714285714285713</v>
      </c>
    </row>
    <row r="29" spans="1:5" ht="12.75">
      <c r="A29" s="10" t="s">
        <v>83</v>
      </c>
      <c r="B29" s="15">
        <v>9</v>
      </c>
      <c r="C29" s="10">
        <f t="shared" si="2"/>
        <v>22.86</v>
      </c>
      <c r="D29" s="25">
        <v>2.5</v>
      </c>
      <c r="E29" s="22">
        <f t="shared" si="3"/>
        <v>0.2777777777777778</v>
      </c>
    </row>
    <row r="30" spans="1:5" ht="12.75">
      <c r="A30" s="10" t="s">
        <v>84</v>
      </c>
      <c r="B30" s="15">
        <v>7</v>
      </c>
      <c r="C30" s="10">
        <f t="shared" si="2"/>
        <v>17.78</v>
      </c>
      <c r="D30" s="25">
        <v>1.8</v>
      </c>
      <c r="E30" s="22">
        <f t="shared" si="3"/>
        <v>0.2571428571428572</v>
      </c>
    </row>
    <row r="31" spans="1:5" ht="12.75">
      <c r="A31" s="10" t="s">
        <v>85</v>
      </c>
      <c r="B31" s="15">
        <v>11</v>
      </c>
      <c r="C31" s="10">
        <f t="shared" si="2"/>
        <v>27.94</v>
      </c>
      <c r="D31" s="25">
        <v>2.9</v>
      </c>
      <c r="E31" s="22">
        <f t="shared" si="3"/>
        <v>0.2636363636363636</v>
      </c>
    </row>
    <row r="32" spans="1:5" ht="12.75">
      <c r="A32" s="1" t="s">
        <v>5</v>
      </c>
      <c r="B32" s="14">
        <f>AVERAGE(B22:B31)</f>
        <v>10.3</v>
      </c>
      <c r="C32" s="14">
        <f>AVERAGE(C22:C31)</f>
        <v>26.162000000000006</v>
      </c>
      <c r="D32" s="44">
        <f>AVERAGE(D22:D31)</f>
        <v>2.44</v>
      </c>
      <c r="E32" s="2">
        <f>AVERAGE(E22:E31)</f>
        <v>0.24003774003774003</v>
      </c>
    </row>
    <row r="35" spans="1:5" ht="12.75">
      <c r="A35" s="1" t="s">
        <v>7</v>
      </c>
      <c r="B35" s="1"/>
      <c r="C35" s="1" t="s">
        <v>73</v>
      </c>
      <c r="D35" s="1"/>
      <c r="E35" s="1"/>
    </row>
    <row r="36" spans="1:5" ht="12.75">
      <c r="A36" s="18" t="s">
        <v>6</v>
      </c>
      <c r="B36" s="19">
        <v>35172</v>
      </c>
      <c r="C36" s="1"/>
      <c r="D36" s="1" t="s">
        <v>10</v>
      </c>
      <c r="E36" s="1" t="s">
        <v>75</v>
      </c>
    </row>
    <row r="38" spans="1:5" ht="12.75">
      <c r="A38" s="6"/>
      <c r="B38" s="7" t="s">
        <v>1</v>
      </c>
      <c r="C38" s="7" t="s">
        <v>2</v>
      </c>
      <c r="D38" s="8" t="s">
        <v>14</v>
      </c>
      <c r="E38" s="8" t="s">
        <v>3</v>
      </c>
    </row>
    <row r="39" spans="1:5" ht="12.75">
      <c r="A39" s="10" t="s">
        <v>86</v>
      </c>
      <c r="B39" s="15">
        <v>16</v>
      </c>
      <c r="C39" s="10">
        <f aca="true" t="shared" si="4" ref="C39:C48">B39*2.54</f>
        <v>40.64</v>
      </c>
      <c r="D39" s="15">
        <v>5</v>
      </c>
      <c r="E39" s="22">
        <f aca="true" t="shared" si="5" ref="E39:E48">D39/B39</f>
        <v>0.3125</v>
      </c>
    </row>
    <row r="40" spans="1:5" ht="12.75">
      <c r="A40" s="10" t="s">
        <v>87</v>
      </c>
      <c r="B40" s="15">
        <v>17</v>
      </c>
      <c r="C40" s="10">
        <f t="shared" si="4"/>
        <v>43.18</v>
      </c>
      <c r="D40" s="15">
        <v>4.7</v>
      </c>
      <c r="E40" s="22">
        <f t="shared" si="5"/>
        <v>0.27647058823529413</v>
      </c>
    </row>
    <row r="41" spans="1:5" ht="12.75">
      <c r="A41" s="10" t="s">
        <v>88</v>
      </c>
      <c r="B41" s="15">
        <v>19</v>
      </c>
      <c r="C41" s="10">
        <f t="shared" si="4"/>
        <v>48.26</v>
      </c>
      <c r="D41" s="15">
        <v>4.6</v>
      </c>
      <c r="E41" s="22">
        <f t="shared" si="5"/>
        <v>0.2421052631578947</v>
      </c>
    </row>
    <row r="42" spans="1:5" ht="12.75">
      <c r="A42" s="10" t="s">
        <v>89</v>
      </c>
      <c r="B42" s="15">
        <v>14</v>
      </c>
      <c r="C42" s="10">
        <f t="shared" si="4"/>
        <v>35.56</v>
      </c>
      <c r="D42" s="15">
        <v>3.9</v>
      </c>
      <c r="E42" s="22">
        <f t="shared" si="5"/>
        <v>0.2785714285714286</v>
      </c>
    </row>
    <row r="43" spans="1:5" ht="12.75">
      <c r="A43" s="10" t="s">
        <v>90</v>
      </c>
      <c r="B43" s="15">
        <v>15</v>
      </c>
      <c r="C43" s="10">
        <f t="shared" si="4"/>
        <v>38.1</v>
      </c>
      <c r="D43" s="25">
        <v>3.3</v>
      </c>
      <c r="E43" s="22">
        <f t="shared" si="5"/>
        <v>0.22</v>
      </c>
    </row>
    <row r="44" spans="1:5" ht="12.75">
      <c r="A44" s="10" t="s">
        <v>91</v>
      </c>
      <c r="B44" s="15">
        <v>16</v>
      </c>
      <c r="C44" s="10">
        <f t="shared" si="4"/>
        <v>40.64</v>
      </c>
      <c r="D44" s="25">
        <v>4.7</v>
      </c>
      <c r="E44" s="22">
        <f t="shared" si="5"/>
        <v>0.29375</v>
      </c>
    </row>
    <row r="45" spans="1:5" ht="12.75">
      <c r="A45" s="10" t="s">
        <v>92</v>
      </c>
      <c r="B45" s="15">
        <v>15</v>
      </c>
      <c r="C45" s="10">
        <f t="shared" si="4"/>
        <v>38.1</v>
      </c>
      <c r="D45" s="25">
        <v>4.4</v>
      </c>
      <c r="E45" s="22">
        <f t="shared" si="5"/>
        <v>0.29333333333333333</v>
      </c>
    </row>
    <row r="46" spans="1:5" ht="12.75">
      <c r="A46" s="10" t="s">
        <v>93</v>
      </c>
      <c r="B46" s="15">
        <v>15</v>
      </c>
      <c r="C46" s="10">
        <f t="shared" si="4"/>
        <v>38.1</v>
      </c>
      <c r="D46" s="25">
        <v>3.6</v>
      </c>
      <c r="E46" s="22">
        <f t="shared" si="5"/>
        <v>0.24000000000000002</v>
      </c>
    </row>
    <row r="47" spans="1:5" ht="12.75">
      <c r="A47" s="10" t="s">
        <v>94</v>
      </c>
      <c r="B47" s="15">
        <v>12</v>
      </c>
      <c r="C47" s="10">
        <f t="shared" si="4"/>
        <v>30.48</v>
      </c>
      <c r="D47" s="25">
        <v>2.9</v>
      </c>
      <c r="E47" s="22">
        <f t="shared" si="5"/>
        <v>0.24166666666666667</v>
      </c>
    </row>
    <row r="48" spans="1:5" ht="12.75">
      <c r="A48" s="10" t="s">
        <v>95</v>
      </c>
      <c r="B48" s="15">
        <v>15</v>
      </c>
      <c r="C48" s="10">
        <f t="shared" si="4"/>
        <v>38.1</v>
      </c>
      <c r="D48" s="25">
        <v>3.6</v>
      </c>
      <c r="E48" s="22">
        <f t="shared" si="5"/>
        <v>0.24000000000000002</v>
      </c>
    </row>
    <row r="49" spans="1:5" ht="12.75">
      <c r="A49" s="1" t="s">
        <v>5</v>
      </c>
      <c r="B49" s="14">
        <f>AVERAGE(B39:B48)</f>
        <v>15.4</v>
      </c>
      <c r="C49" s="14">
        <f>AVERAGE(C39:C48)</f>
        <v>39.11600000000001</v>
      </c>
      <c r="D49" s="44">
        <f>AVERAGE(D39:D48)</f>
        <v>4.07</v>
      </c>
      <c r="E49" s="2">
        <f>AVERAGE(E39:E48)</f>
        <v>0.2638397279964618</v>
      </c>
    </row>
    <row r="51" spans="1:5" ht="12.75">
      <c r="A51" s="1"/>
      <c r="B51" s="1"/>
      <c r="C51" s="1"/>
      <c r="D51" s="1"/>
      <c r="E51" s="1"/>
    </row>
    <row r="52" spans="1:5" ht="12.75">
      <c r="A52" s="18"/>
      <c r="B52" s="19"/>
      <c r="C52" s="1"/>
      <c r="D52" s="1"/>
      <c r="E52" s="1"/>
    </row>
    <row r="53" spans="8:12" ht="12.75">
      <c r="H53" s="5"/>
      <c r="I53" s="5"/>
      <c r="J53" s="5"/>
      <c r="K53" s="5"/>
      <c r="L53" s="5"/>
    </row>
    <row r="54" spans="1:12" ht="12.75">
      <c r="A54" s="6"/>
      <c r="B54" s="7"/>
      <c r="C54" s="7"/>
      <c r="D54" s="8"/>
      <c r="E54" s="8"/>
      <c r="F54" s="8"/>
      <c r="H54" s="9"/>
      <c r="I54" s="9"/>
      <c r="J54" s="9"/>
      <c r="K54" s="9"/>
      <c r="L54" s="9"/>
    </row>
    <row r="55" spans="1:12" ht="12.75">
      <c r="A55" s="10"/>
      <c r="B55" s="15"/>
      <c r="C55" s="10"/>
      <c r="D55" s="15"/>
      <c r="E55" s="22"/>
      <c r="F55" s="11"/>
      <c r="H55" s="16"/>
      <c r="I55" s="16"/>
      <c r="J55" s="16"/>
      <c r="K55" s="16"/>
      <c r="L55" s="16"/>
    </row>
    <row r="56" spans="1:12" ht="12.75">
      <c r="A56" s="10"/>
      <c r="B56" s="15"/>
      <c r="C56" s="10"/>
      <c r="D56" s="15"/>
      <c r="E56" s="22"/>
      <c r="F56" s="11"/>
      <c r="H56" s="16"/>
      <c r="I56" s="16"/>
      <c r="J56" s="16"/>
      <c r="K56" s="16"/>
      <c r="L56" s="16"/>
    </row>
    <row r="57" spans="1:12" ht="12.75">
      <c r="A57" s="10"/>
      <c r="B57" s="15"/>
      <c r="C57" s="10"/>
      <c r="D57" s="15"/>
      <c r="E57" s="22"/>
      <c r="F57" s="11"/>
      <c r="H57" s="16"/>
      <c r="I57" s="16"/>
      <c r="J57" s="16"/>
      <c r="K57" s="16"/>
      <c r="L57" s="16"/>
    </row>
    <row r="58" spans="1:12" ht="12.75">
      <c r="A58" s="10"/>
      <c r="B58" s="15"/>
      <c r="C58" s="10"/>
      <c r="D58" s="15"/>
      <c r="E58" s="22"/>
      <c r="F58" s="11"/>
      <c r="H58" s="16"/>
      <c r="I58" s="16"/>
      <c r="J58" s="16"/>
      <c r="K58" s="16"/>
      <c r="L58" s="16"/>
    </row>
    <row r="59" spans="1:12" ht="12.75">
      <c r="A59" s="10"/>
      <c r="B59" s="15"/>
      <c r="C59" s="10"/>
      <c r="D59" s="15"/>
      <c r="E59" s="22"/>
      <c r="F59" s="11"/>
      <c r="H59" s="16"/>
      <c r="I59" s="16"/>
      <c r="J59" s="16"/>
      <c r="K59" s="16"/>
      <c r="L59" s="16"/>
    </row>
    <row r="60" spans="1:12" ht="12.75">
      <c r="A60" s="1"/>
      <c r="B60" s="14"/>
      <c r="C60" s="14"/>
      <c r="D60" s="14"/>
      <c r="E60" s="2"/>
      <c r="F60" s="2"/>
      <c r="H60" s="16"/>
      <c r="I60" s="16"/>
      <c r="J60" s="16"/>
      <c r="K60" s="16"/>
      <c r="L60" s="16"/>
    </row>
    <row r="61" spans="8:12" ht="12.75">
      <c r="H61" s="16"/>
      <c r="I61" s="16"/>
      <c r="J61" s="16"/>
      <c r="K61" s="16"/>
      <c r="L61" s="16"/>
    </row>
    <row r="62" spans="8:12" ht="12.75">
      <c r="H62" s="16"/>
      <c r="I62" s="16"/>
      <c r="J62" s="16"/>
      <c r="K62" s="16"/>
      <c r="L62" s="16"/>
    </row>
    <row r="63" spans="8:12" ht="12.75">
      <c r="H63" s="16"/>
      <c r="I63" s="16"/>
      <c r="J63" s="16"/>
      <c r="K63" s="16"/>
      <c r="L63" s="16"/>
    </row>
    <row r="64" spans="8:12" ht="12.75">
      <c r="H64" s="16"/>
      <c r="I64" s="16"/>
      <c r="J64" s="16"/>
      <c r="K64" s="16"/>
      <c r="L64" s="16"/>
    </row>
    <row r="66" spans="4:11" ht="12.75">
      <c r="D66" s="36"/>
      <c r="E66" s="3"/>
      <c r="F66" s="14"/>
      <c r="H66" s="37"/>
      <c r="I66" s="9"/>
      <c r="J66" s="9"/>
      <c r="K66" s="3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 &amp; Environmental Research Center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Gieck</dc:creator>
  <cp:keywords/>
  <dc:description/>
  <cp:lastModifiedBy>Hansel</cp:lastModifiedBy>
  <dcterms:created xsi:type="dcterms:W3CDTF">2001-03-09T23:00:30Z</dcterms:created>
  <dcterms:modified xsi:type="dcterms:W3CDTF">2001-10-02T20:28:59Z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